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895"/>
  </bookViews>
  <sheets>
    <sheet name="月表" sheetId="1" r:id="rId1"/>
  </sheets>
  <definedNames>
    <definedName name="_xlnm._FilterDatabase" localSheetId="0" hidden="1">月表!$A$4:$S$173</definedName>
    <definedName name="_xlnm.Print_Titles" localSheetId="0">月表!$1:$4</definedName>
  </definedNames>
  <calcPr calcId="144525" concurrentCalc="0"/>
</workbook>
</file>

<file path=xl/sharedStrings.xml><?xml version="1.0" encoding="utf-8"?>
<sst xmlns="http://schemas.openxmlformats.org/spreadsheetml/2006/main" count="1208" uniqueCount="331">
  <si>
    <t>2025年贵州省锦屏县农户信息表(2月农村低保)</t>
  </si>
  <si>
    <t xml:space="preserve">编制单位:锦屏县
</t>
  </si>
  <si>
    <t>单位：元</t>
  </si>
  <si>
    <t>元</t>
  </si>
  <si>
    <t>1栏</t>
  </si>
  <si>
    <t>2栏</t>
  </si>
  <si>
    <t>3栏</t>
  </si>
  <si>
    <t>6栏</t>
  </si>
  <si>
    <t>8栏</t>
  </si>
  <si>
    <t>9栏</t>
  </si>
  <si>
    <t>10栏</t>
  </si>
  <si>
    <t>11栏</t>
  </si>
  <si>
    <t>13栏</t>
  </si>
  <si>
    <t>14栏</t>
  </si>
  <si>
    <t>15栏</t>
  </si>
  <si>
    <t>16栏</t>
  </si>
  <si>
    <t>17栏</t>
  </si>
  <si>
    <t>18栏</t>
  </si>
  <si>
    <t>19栏</t>
  </si>
  <si>
    <t>20栏</t>
  </si>
  <si>
    <t>备注</t>
  </si>
  <si>
    <t>组级区划</t>
  </si>
  <si>
    <t>序号</t>
  </si>
  <si>
    <t>农户姓名</t>
  </si>
  <si>
    <t>补贴金额</t>
  </si>
  <si>
    <t>银行名称</t>
  </si>
  <si>
    <t>农户代码</t>
  </si>
  <si>
    <t>家庭地址</t>
  </si>
  <si>
    <t>是否代持代管</t>
  </si>
  <si>
    <t>户主姓名</t>
  </si>
  <si>
    <t>月保障人数</t>
  </si>
  <si>
    <t>月基本保障金额</t>
  </si>
  <si>
    <t>月增发人数</t>
  </si>
  <si>
    <t>特殊困难人员类别(重病、重残、单亲、学生等）</t>
  </si>
  <si>
    <t>月特殊困难对象增发金额</t>
  </si>
  <si>
    <t>月发放低保金总额</t>
  </si>
  <si>
    <t>保障类别（长期、重点、一般）</t>
  </si>
  <si>
    <t>是否建档立卡贫困户（已脱贫、未脱贫）</t>
  </si>
  <si>
    <t>如：注明续保户、新增户</t>
  </si>
  <si>
    <t>杨艳珍</t>
  </si>
  <si>
    <t>固本乡南河村</t>
  </si>
  <si>
    <t>否</t>
  </si>
  <si>
    <t>学生1人</t>
  </si>
  <si>
    <t>重点</t>
  </si>
  <si>
    <t>脱贫户</t>
  </si>
  <si>
    <t>续保</t>
  </si>
  <si>
    <t>吴德全</t>
  </si>
  <si>
    <t>老人2人</t>
  </si>
  <si>
    <t>江连娣</t>
  </si>
  <si>
    <t>一般</t>
  </si>
  <si>
    <t>吴远松</t>
  </si>
  <si>
    <t>视力二级残1人</t>
  </si>
  <si>
    <t>潘先桂</t>
  </si>
  <si>
    <t>是</t>
  </si>
  <si>
    <t>吴梅莲</t>
  </si>
  <si>
    <t>终末期肾病1人</t>
  </si>
  <si>
    <t>姜新梅</t>
  </si>
  <si>
    <t>固本乡晚娄村</t>
  </si>
  <si>
    <t>雷胜坪</t>
  </si>
  <si>
    <t>学生3人</t>
  </si>
  <si>
    <t>龙建文</t>
  </si>
  <si>
    <t>精神病1人</t>
  </si>
  <si>
    <t>长期</t>
  </si>
  <si>
    <t>姜根妹</t>
  </si>
  <si>
    <t>姜登财</t>
  </si>
  <si>
    <t>姜素妹</t>
  </si>
  <si>
    <t>老人1人</t>
  </si>
  <si>
    <t>欧四妹</t>
  </si>
  <si>
    <t>固本乡锦额村</t>
  </si>
  <si>
    <t>龙义能</t>
  </si>
  <si>
    <t>视力一级残1人</t>
  </si>
  <si>
    <t>龙咸全</t>
  </si>
  <si>
    <t>肢体二级残1人、学生1人</t>
  </si>
  <si>
    <t>杨从周</t>
  </si>
  <si>
    <t>吴道全</t>
  </si>
  <si>
    <t>老人1人、学生1人</t>
  </si>
  <si>
    <t>朱大妹</t>
  </si>
  <si>
    <t>肢体二级残1人</t>
  </si>
  <si>
    <t>龙立远</t>
  </si>
  <si>
    <t>留守儿童1人</t>
  </si>
  <si>
    <t>欧银珍</t>
  </si>
  <si>
    <t>吴育忠</t>
  </si>
  <si>
    <t>肢体二级残1人、老人1人</t>
  </si>
  <si>
    <t>吴朝坤</t>
  </si>
  <si>
    <t>肢体二级残1人、老人1人、学生2人</t>
  </si>
  <si>
    <t>杨通顺</t>
  </si>
  <si>
    <t>固本乡高舟村</t>
  </si>
  <si>
    <t>听力一级残1人、肢体二级残1人</t>
  </si>
  <si>
    <t>杨通棋</t>
  </si>
  <si>
    <t>罗南山</t>
  </si>
  <si>
    <t>吴发扬</t>
  </si>
  <si>
    <t>杨光文</t>
  </si>
  <si>
    <t>言语一级残1人</t>
  </si>
  <si>
    <t>吴达智</t>
  </si>
  <si>
    <t>姜启富</t>
  </si>
  <si>
    <t>固本乡控俄村</t>
  </si>
  <si>
    <t>学生1人、精神三级残1人</t>
  </si>
  <si>
    <t>吴则录</t>
  </si>
  <si>
    <t>姜胜培</t>
  </si>
  <si>
    <t>肢体一级残1人、老人1人</t>
  </si>
  <si>
    <t>谢永</t>
  </si>
  <si>
    <t>老人1人、学生2人</t>
  </si>
  <si>
    <t>姜正高</t>
  </si>
  <si>
    <t>姜启辉</t>
  </si>
  <si>
    <t>雷海秀</t>
  </si>
  <si>
    <t>龙安香</t>
  </si>
  <si>
    <t>老人2人、留守儿童1人</t>
  </si>
  <si>
    <t>姜二妹</t>
  </si>
  <si>
    <t>姜彬</t>
  </si>
  <si>
    <t>姚三妹</t>
  </si>
  <si>
    <t>欧邦明</t>
  </si>
  <si>
    <t>智力三级残1人、老人2人</t>
  </si>
  <si>
    <t>姜兴进</t>
  </si>
  <si>
    <t>龙安财</t>
  </si>
  <si>
    <t>固本乡东庄村</t>
  </si>
  <si>
    <t>杨习梅</t>
  </si>
  <si>
    <t>2025年1月改卡号</t>
  </si>
  <si>
    <t>杨引弟</t>
  </si>
  <si>
    <t>杨宗贵</t>
  </si>
  <si>
    <t>杨德辉</t>
  </si>
  <si>
    <t>石柳</t>
  </si>
  <si>
    <t>杨祖英</t>
  </si>
  <si>
    <t>吴良妹</t>
  </si>
  <si>
    <t>老人1人、留守儿童1人</t>
  </si>
  <si>
    <t>吴焕香</t>
  </si>
  <si>
    <t>学生2人、留守儿童1人</t>
  </si>
  <si>
    <t>龙胜祥</t>
  </si>
  <si>
    <t>熊启秀</t>
  </si>
  <si>
    <t>杨宗永</t>
  </si>
  <si>
    <t>老人2人、肢体三级残1人</t>
  </si>
  <si>
    <t>刘荣科</t>
  </si>
  <si>
    <t>刘宗模</t>
  </si>
  <si>
    <t>老人1人、肢体三级残1人</t>
  </si>
  <si>
    <t>刘荣翰</t>
  </si>
  <si>
    <t>视力一级残1人、学生1人</t>
  </si>
  <si>
    <t>赵荣萍</t>
  </si>
  <si>
    <t>学生2人</t>
  </si>
  <si>
    <t>杨先连</t>
  </si>
  <si>
    <t>杨承四</t>
  </si>
  <si>
    <t>石世莲</t>
  </si>
  <si>
    <t>杨明成</t>
  </si>
  <si>
    <t>刘荣彬</t>
  </si>
  <si>
    <t>刘宗堂</t>
  </si>
  <si>
    <t>刘树发</t>
  </si>
  <si>
    <t>留守儿童2人、老人1人</t>
  </si>
  <si>
    <t>杨通林</t>
  </si>
  <si>
    <t>蒲平裕</t>
  </si>
  <si>
    <t>固本乡八一村</t>
  </si>
  <si>
    <t>蒲平刚</t>
  </si>
  <si>
    <t>尿毒症1人</t>
  </si>
  <si>
    <t>吴展光</t>
  </si>
  <si>
    <t>吴传彬</t>
  </si>
  <si>
    <t>重病1人</t>
  </si>
  <si>
    <t>杨先鹏</t>
  </si>
  <si>
    <t>肢体二级1人、老人1人、学生1人</t>
  </si>
  <si>
    <t>杨先仁</t>
  </si>
  <si>
    <t>杨朝贵</t>
  </si>
  <si>
    <t>杨通友</t>
  </si>
  <si>
    <t>杨正权</t>
  </si>
  <si>
    <t>陈通国</t>
  </si>
  <si>
    <t>杨秀辉</t>
  </si>
  <si>
    <t>老人2人、学生1人</t>
  </si>
  <si>
    <t>杨通光</t>
  </si>
  <si>
    <t>智力四级1人</t>
  </si>
  <si>
    <t>杨周明</t>
  </si>
  <si>
    <t>多重一级残1人、学生1人</t>
  </si>
  <si>
    <t>姚本相</t>
  </si>
  <si>
    <t>固本乡扣文村</t>
  </si>
  <si>
    <t>杨建富</t>
  </si>
  <si>
    <t>杨正树</t>
  </si>
  <si>
    <t>言语二级残1人、老人1人</t>
  </si>
  <si>
    <t>姜才嘉</t>
  </si>
  <si>
    <t>姜文富</t>
  </si>
  <si>
    <t>王贵安</t>
  </si>
  <si>
    <t>陶定清</t>
  </si>
  <si>
    <t>二女户2人</t>
  </si>
  <si>
    <t>龙七妹</t>
  </si>
  <si>
    <t>陶水兰</t>
  </si>
  <si>
    <t>姜廷发</t>
  </si>
  <si>
    <t>江草文</t>
  </si>
  <si>
    <t>姜大明</t>
  </si>
  <si>
    <t>范定豪</t>
  </si>
  <si>
    <t>固本乡培亮村</t>
  </si>
  <si>
    <t>精神二级残1人、老人2人</t>
  </si>
  <si>
    <t>吴生翠</t>
  </si>
  <si>
    <t>肢体二级残1人、精神二级残1人、学生1人</t>
  </si>
  <si>
    <t>范国团</t>
  </si>
  <si>
    <t>范华岚</t>
  </si>
  <si>
    <t>肢体一级残</t>
  </si>
  <si>
    <t>欧益丰</t>
  </si>
  <si>
    <t>范华煊</t>
  </si>
  <si>
    <t>听力一级残1人</t>
  </si>
  <si>
    <t>范明</t>
  </si>
  <si>
    <t>龙宏清</t>
  </si>
  <si>
    <t>欧益新</t>
  </si>
  <si>
    <t>蒋光明</t>
  </si>
  <si>
    <t>蒋光照</t>
  </si>
  <si>
    <t>智力三级残1人、老人1人、留守儿童1人</t>
  </si>
  <si>
    <t>蒋光辉</t>
  </si>
  <si>
    <t>范定瑞</t>
  </si>
  <si>
    <t>智力二级残1人、学生2人</t>
  </si>
  <si>
    <t>范定良</t>
  </si>
  <si>
    <t>范华广</t>
  </si>
  <si>
    <t>听力二级残1人、老人2人</t>
  </si>
  <si>
    <t>范文锦</t>
  </si>
  <si>
    <t>肢体三级残1人</t>
  </si>
  <si>
    <t>于引弟</t>
  </si>
  <si>
    <t>杨宗江</t>
  </si>
  <si>
    <t>范定江</t>
  </si>
  <si>
    <t>精神病1人、肢体三级残疾</t>
  </si>
  <si>
    <t>范嗣炳</t>
  </si>
  <si>
    <t>言语二级、肢体二级1人、学生2人</t>
  </si>
  <si>
    <t>石鸿彬</t>
  </si>
  <si>
    <t>固本乡务翁村</t>
  </si>
  <si>
    <t>吴朝显</t>
  </si>
  <si>
    <t>精神二级1人、老人1人</t>
  </si>
  <si>
    <t>户内新增</t>
  </si>
  <si>
    <t>邬克宽</t>
  </si>
  <si>
    <t>欧标仁</t>
  </si>
  <si>
    <t>白血病1人、老人1人</t>
  </si>
  <si>
    <t>欧广仁</t>
  </si>
  <si>
    <t>杨通海</t>
  </si>
  <si>
    <t>欧礼仁</t>
  </si>
  <si>
    <t>欧坤仁</t>
  </si>
  <si>
    <t>罗艳珍</t>
  </si>
  <si>
    <t>欧登祥</t>
  </si>
  <si>
    <t>石庆源</t>
  </si>
  <si>
    <t>精神2级残1人</t>
  </si>
  <si>
    <t>杨秀文</t>
  </si>
  <si>
    <t>肺癌1人、老人1人、学生1人</t>
  </si>
  <si>
    <t>石庆全</t>
  </si>
  <si>
    <t>地中海贫血症1人</t>
  </si>
  <si>
    <t>石庆槐</t>
  </si>
  <si>
    <t>石庆福</t>
  </si>
  <si>
    <t>肢体四级残1人、肢体三级残1人、学生1人</t>
  </si>
  <si>
    <t>石宏禄</t>
  </si>
  <si>
    <t>范桃梅</t>
  </si>
  <si>
    <t>石宏祠</t>
  </si>
  <si>
    <t>杨正梅</t>
  </si>
  <si>
    <t>固本乡瑶里村</t>
  </si>
  <si>
    <t>杨通柳</t>
  </si>
  <si>
    <t>龙家明</t>
  </si>
  <si>
    <t>杨明光</t>
  </si>
  <si>
    <t>王则胜</t>
  </si>
  <si>
    <t>杨光勇</t>
  </si>
  <si>
    <t>吴才书</t>
  </si>
  <si>
    <t>徐世彬</t>
  </si>
  <si>
    <t>吴家华</t>
  </si>
  <si>
    <t>徐基光</t>
  </si>
  <si>
    <t>徐业海</t>
  </si>
  <si>
    <t>智力二级残1人</t>
  </si>
  <si>
    <t>罗安国</t>
  </si>
  <si>
    <t>罗康淼</t>
  </si>
  <si>
    <t>言语智力一级残1人</t>
  </si>
  <si>
    <t>罗康明</t>
  </si>
  <si>
    <t>肾癌1人</t>
  </si>
  <si>
    <t>吴德礼</t>
  </si>
  <si>
    <t>胡世银</t>
  </si>
  <si>
    <t>张朝根</t>
  </si>
  <si>
    <t>张书耀</t>
  </si>
  <si>
    <t>姜显穗</t>
  </si>
  <si>
    <t>固本乡美乐村</t>
  </si>
  <si>
    <t>李文刚</t>
  </si>
  <si>
    <t>听力二级残1人、学生1人</t>
  </si>
  <si>
    <t>姜基海</t>
  </si>
  <si>
    <t>张昌梅</t>
  </si>
  <si>
    <t>姜荣培</t>
  </si>
  <si>
    <t>言语四级残1人、老人2人</t>
  </si>
  <si>
    <t>姜荣发</t>
  </si>
  <si>
    <t>老人2人、学生2人</t>
  </si>
  <si>
    <t>甘孝会</t>
  </si>
  <si>
    <t>王型堂</t>
  </si>
  <si>
    <t>肢体一级残1人、学生2人</t>
  </si>
  <si>
    <t>姜显亮</t>
  </si>
  <si>
    <t>听力(一级)言语(二级)残1人、老人1人</t>
  </si>
  <si>
    <t>姜华超</t>
  </si>
  <si>
    <t>左施慧</t>
  </si>
  <si>
    <t>杨满秀</t>
  </si>
  <si>
    <t>老人1人、学生1人、留守儿童2人</t>
  </si>
  <si>
    <t>姜荣明</t>
  </si>
  <si>
    <t>姜华海</t>
  </si>
  <si>
    <t>肝癌1人、老人2人、学生1人</t>
  </si>
  <si>
    <t>周承燕</t>
  </si>
  <si>
    <t>龙安礼</t>
  </si>
  <si>
    <t>固本乡九桃村</t>
  </si>
  <si>
    <t>龙家忠</t>
  </si>
  <si>
    <t>赵荣昌</t>
  </si>
  <si>
    <t>肢体四级残1人、学生1人</t>
  </si>
  <si>
    <t>陈军</t>
  </si>
  <si>
    <t>肢体三级残1人、学生2人</t>
  </si>
  <si>
    <t>欧继源</t>
  </si>
  <si>
    <t>肢体三级残1人、老人1人、学生2人</t>
  </si>
  <si>
    <t>龙安江</t>
  </si>
  <si>
    <t>姜华书</t>
  </si>
  <si>
    <t>肢体一级残1人</t>
  </si>
  <si>
    <t>杨光武</t>
  </si>
  <si>
    <t>杨通全</t>
  </si>
  <si>
    <t>刘荣富</t>
  </si>
  <si>
    <t>新增</t>
  </si>
  <si>
    <t>杨通虎</t>
  </si>
  <si>
    <t>吴昌海</t>
  </si>
  <si>
    <t>姜安模</t>
  </si>
  <si>
    <t>石含祥</t>
  </si>
  <si>
    <t>杨书香</t>
  </si>
  <si>
    <t>石含远</t>
  </si>
  <si>
    <t>龙立超</t>
  </si>
  <si>
    <t>吴兴亮</t>
  </si>
  <si>
    <t>杨胜发</t>
  </si>
  <si>
    <t>吴德江</t>
  </si>
  <si>
    <t>龙见奎</t>
  </si>
  <si>
    <t>吴艳梅</t>
  </si>
  <si>
    <t>赵光仁</t>
  </si>
  <si>
    <t>听力一级残1人，老人1人</t>
  </si>
  <si>
    <t>李必果</t>
  </si>
  <si>
    <t>范华团</t>
  </si>
  <si>
    <t>老人2人，学生2人</t>
  </si>
  <si>
    <t>周金凤</t>
  </si>
  <si>
    <t>范迎枫</t>
  </si>
  <si>
    <t>杨正坤</t>
  </si>
  <si>
    <t>杨从国</t>
  </si>
  <si>
    <t>精神二级残1人</t>
  </si>
  <si>
    <t>吴展成</t>
  </si>
  <si>
    <t>龙巧云</t>
  </si>
  <si>
    <t>姜家云</t>
  </si>
  <si>
    <t>老人2人，学生1人</t>
  </si>
  <si>
    <t>困难</t>
  </si>
  <si>
    <t>吴君伟</t>
  </si>
  <si>
    <t>姜金柳</t>
  </si>
  <si>
    <t>欧邦文</t>
  </si>
  <si>
    <t>龙三妹</t>
  </si>
  <si>
    <t>学生二人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</si>
</sst>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6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sz val="9"/>
      <name val="仿宋"/>
      <charset val="1"/>
    </font>
    <font>
      <sz val="9"/>
      <color indexed="8"/>
      <name val="仿宋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107">
    <xf numFmtId="0" fontId="0" fillId="0" borderId="0">
      <alignment vertical="center"/>
    </xf>
    <xf numFmtId="0" fontId="0" fillId="0" borderId="0"/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13" fillId="0" borderId="0"/>
    <xf numFmtId="0" fontId="10" fillId="0" borderId="0">
      <alignment vertical="center"/>
    </xf>
    <xf numFmtId="0" fontId="10" fillId="0" borderId="0" applyProtection="0">
      <alignment vertical="center"/>
    </xf>
    <xf numFmtId="0" fontId="18" fillId="0" borderId="0"/>
    <xf numFmtId="0" fontId="11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protection locked="0"/>
    </xf>
    <xf numFmtId="0" fontId="11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24" borderId="12" applyNumberFormat="0" applyAlignment="0" applyProtection="0">
      <alignment vertical="center"/>
    </xf>
    <xf numFmtId="0" fontId="10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3" fillId="0" borderId="0">
      <protection hidden="1"/>
    </xf>
    <xf numFmtId="0" fontId="11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0" borderId="0">
      <protection locked="0"/>
    </xf>
    <xf numFmtId="0" fontId="1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0">
      <protection locked="0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/>
    <xf numFmtId="42" fontId="0" fillId="0" borderId="0" applyFon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15" fillId="0" borderId="7" applyNumberFormat="0" applyFill="0" applyAlignment="0" applyProtection="0">
      <alignment vertical="center"/>
    </xf>
    <xf numFmtId="0" fontId="0" fillId="0" borderId="0"/>
    <xf numFmtId="0" fontId="14" fillId="0" borderId="0">
      <protection locked="0"/>
    </xf>
    <xf numFmtId="0" fontId="10" fillId="0" borderId="0">
      <alignment vertical="center"/>
    </xf>
    <xf numFmtId="0" fontId="23" fillId="0" borderId="0"/>
    <xf numFmtId="0" fontId="10" fillId="0" borderId="0"/>
    <xf numFmtId="0" fontId="10" fillId="0" borderId="0">
      <alignment vertical="center"/>
    </xf>
    <xf numFmtId="0" fontId="10" fillId="0" borderId="0" applyProtection="0">
      <alignment vertical="center"/>
    </xf>
    <xf numFmtId="0" fontId="13" fillId="0" borderId="0">
      <alignment vertical="center"/>
    </xf>
    <xf numFmtId="0" fontId="25" fillId="0" borderId="0"/>
    <xf numFmtId="0" fontId="10" fillId="0" borderId="0">
      <alignment vertical="center"/>
    </xf>
    <xf numFmtId="0" fontId="27" fillId="0" borderId="0">
      <alignment vertical="center"/>
    </xf>
    <xf numFmtId="0" fontId="12" fillId="6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protection locked="0"/>
    </xf>
    <xf numFmtId="0" fontId="3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4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47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88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88" applyNumberFormat="1" applyFont="1" applyFill="1" applyBorder="1" applyAlignment="1">
      <alignment horizontal="center" vertical="center" wrapText="1"/>
    </xf>
    <xf numFmtId="0" fontId="6" fillId="0" borderId="2" xfId="88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2" borderId="2" xfId="88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distributed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distributed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3" borderId="2" xfId="10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distributed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10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</cellXfs>
  <cellStyles count="107">
    <cellStyle name="常规" xfId="0" builtinId="0"/>
    <cellStyle name="常规 2 4" xfId="1"/>
    <cellStyle name="常规 6 2" xfId="2"/>
    <cellStyle name="常规 14" xfId="3"/>
    <cellStyle name="常规 79" xfId="4"/>
    <cellStyle name="常规 55" xfId="5"/>
    <cellStyle name="常规 62" xfId="6"/>
    <cellStyle name="常规 40" xfId="7"/>
    <cellStyle name="常规 30" xfId="8"/>
    <cellStyle name="常规 6 2 8" xfId="9"/>
    <cellStyle name="常规 77" xfId="10"/>
    <cellStyle name="常规 66" xfId="11"/>
    <cellStyle name="常规 18" xfId="12"/>
    <cellStyle name="常规 72" xfId="13"/>
    <cellStyle name="常规 116" xfId="14"/>
    <cellStyle name="常规 103 2" xfId="15"/>
    <cellStyle name="常规_Sheet2_1" xfId="16"/>
    <cellStyle name="常规 4" xfId="17"/>
    <cellStyle name="常规 109" xfId="18"/>
    <cellStyle name="常规 114" xfId="19"/>
    <cellStyle name="常规 24" xfId="20"/>
    <cellStyle name="强调文字颜色 3" xfId="21" builtinId="37"/>
    <cellStyle name="40% - 强调文字颜色 2" xfId="22" builtinId="35"/>
    <cellStyle name="60% - 强调文字颜色 2" xfId="23" builtinId="36"/>
    <cellStyle name="常规 2" xfId="24"/>
    <cellStyle name="40% - 强调文字颜色 1" xfId="25" builtinId="31"/>
    <cellStyle name="强调文字颜色 2" xfId="26" builtinId="33"/>
    <cellStyle name="适中" xfId="27" builtinId="28"/>
    <cellStyle name="强调文字颜色 1" xfId="28" builtinId="29"/>
    <cellStyle name="标题 4" xfId="29" builtinId="19"/>
    <cellStyle name="常规 3 4" xfId="30"/>
    <cellStyle name="好" xfId="31" builtinId="26"/>
    <cellStyle name="标题" xfId="32" builtinId="15"/>
    <cellStyle name="常规 3" xfId="33"/>
    <cellStyle name="60% - 强调文字颜色 1" xfId="34" builtinId="32"/>
    <cellStyle name="链接单元格" xfId="35" builtinId="24"/>
    <cellStyle name="常规 7" xfId="36"/>
    <cellStyle name="常规 68" xfId="37"/>
    <cellStyle name="检查单元格" xfId="38" builtinId="23"/>
    <cellStyle name="常规 6" xfId="39"/>
    <cellStyle name="40% - 强调文字颜色 3" xfId="40" builtinId="39"/>
    <cellStyle name="常规_农村 _2" xfId="41"/>
    <cellStyle name="强调文字颜色 4" xfId="42" builtinId="41"/>
    <cellStyle name="千位分隔[0]" xfId="43" builtinId="6"/>
    <cellStyle name="已访问的超链接" xfId="44" builtinId="9"/>
    <cellStyle name="计算" xfId="45" builtinId="22"/>
    <cellStyle name="20% - 强调文字颜色 4" xfId="46" builtinId="42"/>
    <cellStyle name="差" xfId="47" builtinId="27"/>
    <cellStyle name="货币" xfId="48" builtinId="4"/>
    <cellStyle name="20% - 强调文字颜色 3" xfId="49" builtinId="38"/>
    <cellStyle name="常规 13" xfId="50"/>
    <cellStyle name="60% - 强调文字颜色 6" xfId="51" builtinId="52"/>
    <cellStyle name="超链接" xfId="52" builtinId="8"/>
    <cellStyle name="标题 1" xfId="53" builtinId="16"/>
    <cellStyle name="常规 5" xfId="54"/>
    <cellStyle name="20% - 强调文字颜色 2" xfId="55" builtinId="34"/>
    <cellStyle name="Normal" xfId="56"/>
    <cellStyle name="警告文本" xfId="57" builtinId="11"/>
    <cellStyle name="常规 47" xfId="58"/>
    <cellStyle name="常规 101" xfId="59"/>
    <cellStyle name="千位分隔" xfId="60" builtinId="3"/>
    <cellStyle name="20% - 强调文字颜色 1" xfId="61" builtinId="30"/>
    <cellStyle name="百分比" xfId="62" builtinId="5"/>
    <cellStyle name="解释性文本" xfId="63" builtinId="53"/>
    <cellStyle name="标题 3" xfId="64" builtinId="18"/>
    <cellStyle name="输出" xfId="65" builtinId="21"/>
    <cellStyle name="40% - 强调文字颜色 4" xfId="66" builtinId="43"/>
    <cellStyle name="常规 10 2" xfId="67"/>
    <cellStyle name="强调文字颜色 5" xfId="68" builtinId="45"/>
    <cellStyle name="60% - 强调文字颜色 3" xfId="69" builtinId="40"/>
    <cellStyle name="常规 10" xfId="70"/>
    <cellStyle name="常规 2 2" xfId="71"/>
    <cellStyle name="20% - 强调文字颜色 5" xfId="72" builtinId="46"/>
    <cellStyle name="常规 69" xfId="73"/>
    <cellStyle name="货币[0]" xfId="74" builtinId="7"/>
    <cellStyle name="40% - 强调文字颜色 5" xfId="75" builtinId="47"/>
    <cellStyle name="强调文字颜色 6" xfId="76" builtinId="49"/>
    <cellStyle name="注释" xfId="77" builtinId="10"/>
    <cellStyle name="60% - 强调文字颜色 4" xfId="78" builtinId="44"/>
    <cellStyle name="常规 11" xfId="79"/>
    <cellStyle name="20% - 强调文字颜色 6" xfId="80" builtinId="50"/>
    <cellStyle name="40% - 强调文字颜色 6" xfId="81" builtinId="51"/>
    <cellStyle name="常规_隆里乡2016年度参合统计表" xfId="82"/>
    <cellStyle name="汇总" xfId="83" builtinId="25"/>
    <cellStyle name="常规 11 2 2" xfId="84"/>
    <cellStyle name="常规 2 2 31" xfId="85"/>
    <cellStyle name="常规 26" xfId="86"/>
    <cellStyle name="常规 31" xfId="87"/>
    <cellStyle name="常规_尿素" xfId="88"/>
    <cellStyle name="常规 49" xfId="89"/>
    <cellStyle name="常规 103" xfId="90"/>
    <cellStyle name="常规_隆里乡2016年度参合统计表 2" xfId="91"/>
    <cellStyle name="常规 107" xfId="92"/>
    <cellStyle name="常规 20" xfId="93"/>
    <cellStyle name="常规 15" xfId="94"/>
    <cellStyle name="输入" xfId="95" builtinId="20"/>
    <cellStyle name="60% - 强调文字颜色 5" xfId="96" builtinId="48"/>
    <cellStyle name="常规 12" xfId="97"/>
    <cellStyle name="常规_Sheet9_49" xfId="98"/>
    <cellStyle name="标题 2" xfId="99" builtinId="17"/>
    <cellStyle name="常规_Sheet1" xfId="100"/>
    <cellStyle name="常规 13 2" xfId="101"/>
    <cellStyle name="常规 45" xfId="102"/>
    <cellStyle name="常规 4 4" xfId="103"/>
    <cellStyle name="常规 2 2 2" xfId="104"/>
    <cellStyle name="常规 4 2" xfId="105"/>
    <cellStyle name="常规 7 2" xfId="10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6041" name="图片 60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6042" name="图片 6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6043" name="图片 60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6044" name="图片 6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6045" name="图片 60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60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60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60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604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605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12090" name="图片 120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12091" name="图片 120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12092" name="图片 120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12093" name="图片 120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12094" name="图片 120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120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120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120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120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120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18094" name="图片 180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18095" name="图片 180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18096" name="图片 180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18097" name="图片 180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18098" name="图片 180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18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18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181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181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181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24188" name="图片 24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24189" name="图片 24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24190" name="图片 24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24191" name="图片 24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24192" name="图片 241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241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241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241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2419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2419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30192" name="图片 301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30193" name="图片 30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30194" name="图片 30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30195" name="图片 30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30196" name="图片 301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302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302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302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302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3024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36286" name="图片 3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36287" name="图片 3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36288" name="图片 3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36289" name="图片 3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36290" name="图片 3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36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362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362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3629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362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42290" name="图片 42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42291" name="图片 42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42292" name="图片 42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42293" name="图片 42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10795</xdr:rowOff>
    </xdr:to>
    <xdr:pic>
      <xdr:nvPicPr>
        <xdr:cNvPr id="42294" name="图片 42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48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42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423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423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423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10160</xdr:colOff>
      <xdr:row>4</xdr:row>
      <xdr:rowOff>10795</xdr:rowOff>
    </xdr:to>
    <xdr:pic>
      <xdr:nvPicPr>
        <xdr:cNvPr id="423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8640" y="1079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"/>
  <sheetViews>
    <sheetView tabSelected="1" zoomScale="115" zoomScaleNormal="115" workbookViewId="0">
      <pane ySplit="4" topLeftCell="A161" activePane="bottomLeft" state="frozen"/>
      <selection/>
      <selection pane="bottomLeft" activeCell="E58" sqref="E58"/>
    </sheetView>
  </sheetViews>
  <sheetFormatPr defaultColWidth="9" defaultRowHeight="12" customHeight="1"/>
  <cols>
    <col min="1" max="1" width="2.06666666666667" style="2" customWidth="1"/>
    <col min="2" max="2" width="5" style="2" customWidth="1"/>
    <col min="3" max="3" width="8.01666666666667" style="4" customWidth="1"/>
    <col min="4" max="4" width="7.81666666666667" style="5" customWidth="1"/>
    <col min="5" max="5" width="3.7" style="2" customWidth="1"/>
    <col min="6" max="6" width="2.3" style="4" customWidth="1"/>
    <col min="7" max="7" width="13.3333333333333" style="6" customWidth="1"/>
    <col min="8" max="8" width="5.40833333333333" style="2" customWidth="1"/>
    <col min="9" max="9" width="9.55833333333333" style="2" customWidth="1"/>
    <col min="10" max="10" width="4.59166666666667" style="7" customWidth="1"/>
    <col min="11" max="11" width="6.51666666666667" style="8" customWidth="1"/>
    <col min="12" max="12" width="5.98333333333333" style="7" customWidth="1"/>
    <col min="13" max="13" width="13.0333333333333" style="7" customWidth="1"/>
    <col min="14" max="14" width="6.41666666666667" style="2" customWidth="1"/>
    <col min="15" max="15" width="7.425" style="5" customWidth="1"/>
    <col min="16" max="16" width="8.58333333333333" style="7" customWidth="1"/>
    <col min="17" max="17" width="8.68333333333333" style="7" customWidth="1"/>
    <col min="18" max="18" width="5.30833333333333" style="9" customWidth="1"/>
    <col min="19" max="16384" width="9" style="2"/>
  </cols>
  <sheetData>
    <row r="1" s="1" customFormat="1" ht="20" customHeight="1" spans="1:1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55"/>
    </row>
    <row r="2" s="2" customFormat="1" customHeight="1" spans="1:18">
      <c r="A2" s="11" t="s">
        <v>1</v>
      </c>
      <c r="B2" s="12"/>
      <c r="C2" s="12"/>
      <c r="D2" s="13"/>
      <c r="E2" s="30"/>
      <c r="F2" s="31"/>
      <c r="G2" s="32"/>
      <c r="H2" s="33"/>
      <c r="I2" s="33"/>
      <c r="J2" s="9"/>
      <c r="K2" s="40"/>
      <c r="L2" s="9"/>
      <c r="M2" s="9"/>
      <c r="N2" s="33"/>
      <c r="O2" s="51"/>
      <c r="P2" s="33" t="s">
        <v>2</v>
      </c>
      <c r="Q2" s="32" t="s">
        <v>3</v>
      </c>
      <c r="R2" s="9"/>
    </row>
    <row r="3" s="2" customFormat="1" customHeight="1" spans="1:18">
      <c r="A3" s="14" t="s">
        <v>4</v>
      </c>
      <c r="B3" s="15" t="s">
        <v>5</v>
      </c>
      <c r="C3" s="16" t="s">
        <v>6</v>
      </c>
      <c r="D3" s="17" t="s">
        <v>7</v>
      </c>
      <c r="E3" s="15" t="s">
        <v>8</v>
      </c>
      <c r="F3" s="16" t="s">
        <v>9</v>
      </c>
      <c r="G3" s="18" t="s">
        <v>10</v>
      </c>
      <c r="H3" s="15"/>
      <c r="I3" s="15" t="s">
        <v>11</v>
      </c>
      <c r="J3" s="18" t="s">
        <v>12</v>
      </c>
      <c r="K3" s="41" t="s">
        <v>13</v>
      </c>
      <c r="L3" s="15" t="s">
        <v>14</v>
      </c>
      <c r="M3" s="18" t="s">
        <v>15</v>
      </c>
      <c r="N3" s="15" t="s">
        <v>16</v>
      </c>
      <c r="O3" s="17" t="s">
        <v>17</v>
      </c>
      <c r="P3" s="15" t="s">
        <v>18</v>
      </c>
      <c r="Q3" s="56" t="s">
        <v>19</v>
      </c>
      <c r="R3" s="42" t="s">
        <v>20</v>
      </c>
    </row>
    <row r="4" s="2" customFormat="1" ht="41" customHeight="1" spans="1:18">
      <c r="A4" s="18" t="s">
        <v>21</v>
      </c>
      <c r="B4" s="18" t="s">
        <v>22</v>
      </c>
      <c r="C4" s="19" t="s">
        <v>23</v>
      </c>
      <c r="D4" s="20" t="s">
        <v>24</v>
      </c>
      <c r="E4" s="18" t="s">
        <v>25</v>
      </c>
      <c r="F4" s="19" t="s">
        <v>26</v>
      </c>
      <c r="G4" s="19" t="s">
        <v>27</v>
      </c>
      <c r="H4" s="34" t="s">
        <v>28</v>
      </c>
      <c r="I4" s="18" t="s">
        <v>29</v>
      </c>
      <c r="J4" s="42" t="s">
        <v>30</v>
      </c>
      <c r="K4" s="43" t="s">
        <v>31</v>
      </c>
      <c r="L4" s="42" t="s">
        <v>32</v>
      </c>
      <c r="M4" s="42" t="s">
        <v>33</v>
      </c>
      <c r="N4" s="42" t="s">
        <v>34</v>
      </c>
      <c r="O4" s="52" t="s">
        <v>35</v>
      </c>
      <c r="P4" s="42" t="s">
        <v>36</v>
      </c>
      <c r="Q4" s="57" t="s">
        <v>37</v>
      </c>
      <c r="R4" s="42" t="s">
        <v>38</v>
      </c>
    </row>
    <row r="5" customHeight="1" spans="2:19">
      <c r="B5" s="21">
        <v>1</v>
      </c>
      <c r="C5" s="22" t="s">
        <v>39</v>
      </c>
      <c r="D5" s="23">
        <f t="shared" ref="D5:D68" si="0">O5</f>
        <v>180</v>
      </c>
      <c r="E5" s="35"/>
      <c r="F5" s="36"/>
      <c r="G5" s="26" t="s">
        <v>40</v>
      </c>
      <c r="H5" s="37" t="s">
        <v>41</v>
      </c>
      <c r="I5" s="26" t="s">
        <v>39</v>
      </c>
      <c r="J5" s="35">
        <v>1</v>
      </c>
      <c r="K5" s="44">
        <v>67</v>
      </c>
      <c r="L5" s="45">
        <v>1</v>
      </c>
      <c r="M5" s="35" t="s">
        <v>42</v>
      </c>
      <c r="N5" s="45">
        <v>113</v>
      </c>
      <c r="O5" s="35">
        <f t="shared" ref="O5:O68" si="1">K5+N5</f>
        <v>180</v>
      </c>
      <c r="P5" s="35" t="s">
        <v>43</v>
      </c>
      <c r="Q5" s="45" t="s">
        <v>44</v>
      </c>
      <c r="R5" s="35" t="s">
        <v>45</v>
      </c>
      <c r="S5" s="9"/>
    </row>
    <row r="6" customHeight="1" spans="2:19">
      <c r="B6" s="21">
        <v>2</v>
      </c>
      <c r="C6" s="22" t="s">
        <v>46</v>
      </c>
      <c r="D6" s="23">
        <f t="shared" si="0"/>
        <v>449</v>
      </c>
      <c r="E6" s="35"/>
      <c r="F6" s="36"/>
      <c r="G6" s="26" t="s">
        <v>40</v>
      </c>
      <c r="H6" s="37" t="s">
        <v>41</v>
      </c>
      <c r="I6" s="26" t="s">
        <v>46</v>
      </c>
      <c r="J6" s="35">
        <v>2</v>
      </c>
      <c r="K6" s="44">
        <v>223</v>
      </c>
      <c r="L6" s="45">
        <v>2</v>
      </c>
      <c r="M6" s="35" t="s">
        <v>47</v>
      </c>
      <c r="N6" s="45">
        <v>226</v>
      </c>
      <c r="O6" s="35">
        <f t="shared" si="1"/>
        <v>449</v>
      </c>
      <c r="P6" s="35" t="s">
        <v>43</v>
      </c>
      <c r="Q6" s="39" t="s">
        <v>44</v>
      </c>
      <c r="R6" s="35" t="s">
        <v>45</v>
      </c>
      <c r="S6" s="9"/>
    </row>
    <row r="7" customHeight="1" spans="2:19">
      <c r="B7" s="21">
        <v>3</v>
      </c>
      <c r="C7" s="22" t="s">
        <v>48</v>
      </c>
      <c r="D7" s="23">
        <f t="shared" si="0"/>
        <v>329</v>
      </c>
      <c r="E7" s="35"/>
      <c r="F7" s="36"/>
      <c r="G7" s="26" t="s">
        <v>40</v>
      </c>
      <c r="H7" s="37" t="s">
        <v>41</v>
      </c>
      <c r="I7" s="26" t="s">
        <v>48</v>
      </c>
      <c r="J7" s="35">
        <v>1</v>
      </c>
      <c r="K7" s="45">
        <v>329</v>
      </c>
      <c r="L7" s="45">
        <v>0</v>
      </c>
      <c r="M7" s="35"/>
      <c r="N7" s="45">
        <v>0</v>
      </c>
      <c r="O7" s="35">
        <f t="shared" si="1"/>
        <v>329</v>
      </c>
      <c r="P7" s="35" t="s">
        <v>49</v>
      </c>
      <c r="Q7" s="39" t="s">
        <v>44</v>
      </c>
      <c r="R7" s="35" t="s">
        <v>45</v>
      </c>
      <c r="S7" s="9"/>
    </row>
    <row r="8" customHeight="1" spans="2:19">
      <c r="B8" s="21">
        <v>4</v>
      </c>
      <c r="C8" s="22" t="s">
        <v>50</v>
      </c>
      <c r="D8" s="23">
        <f t="shared" si="0"/>
        <v>445</v>
      </c>
      <c r="E8" s="35"/>
      <c r="F8" s="36"/>
      <c r="G8" s="26" t="s">
        <v>40</v>
      </c>
      <c r="H8" s="37" t="s">
        <v>41</v>
      </c>
      <c r="I8" s="26" t="s">
        <v>50</v>
      </c>
      <c r="J8" s="35">
        <v>2</v>
      </c>
      <c r="K8" s="44">
        <v>275</v>
      </c>
      <c r="L8" s="45">
        <v>1</v>
      </c>
      <c r="M8" s="38" t="s">
        <v>51</v>
      </c>
      <c r="N8" s="53">
        <v>170</v>
      </c>
      <c r="O8" s="35">
        <f t="shared" si="1"/>
        <v>445</v>
      </c>
      <c r="P8" s="26" t="s">
        <v>43</v>
      </c>
      <c r="Q8" s="39" t="s">
        <v>44</v>
      </c>
      <c r="R8" s="35" t="s">
        <v>45</v>
      </c>
      <c r="S8" s="9"/>
    </row>
    <row r="9" customHeight="1" spans="2:19">
      <c r="B9" s="21">
        <v>5</v>
      </c>
      <c r="C9" s="24" t="s">
        <v>52</v>
      </c>
      <c r="D9" s="23">
        <f t="shared" si="0"/>
        <v>462</v>
      </c>
      <c r="E9" s="35"/>
      <c r="F9" s="36"/>
      <c r="G9" s="26" t="s">
        <v>40</v>
      </c>
      <c r="H9" s="37" t="s">
        <v>53</v>
      </c>
      <c r="I9" s="24" t="s">
        <v>54</v>
      </c>
      <c r="J9" s="35">
        <v>4</v>
      </c>
      <c r="K9" s="46">
        <v>292</v>
      </c>
      <c r="L9" s="45">
        <v>1</v>
      </c>
      <c r="M9" s="35" t="s">
        <v>55</v>
      </c>
      <c r="N9" s="54">
        <v>170</v>
      </c>
      <c r="O9" s="35">
        <f t="shared" si="1"/>
        <v>462</v>
      </c>
      <c r="P9" s="26" t="s">
        <v>49</v>
      </c>
      <c r="Q9" s="39" t="s">
        <v>44</v>
      </c>
      <c r="R9" s="35" t="s">
        <v>45</v>
      </c>
      <c r="S9" s="9"/>
    </row>
    <row r="10" customHeight="1" spans="2:19">
      <c r="B10" s="21">
        <v>6</v>
      </c>
      <c r="C10" s="22" t="s">
        <v>56</v>
      </c>
      <c r="D10" s="23">
        <f t="shared" si="0"/>
        <v>1273</v>
      </c>
      <c r="E10" s="35"/>
      <c r="F10" s="36"/>
      <c r="G10" s="26" t="s">
        <v>57</v>
      </c>
      <c r="H10" s="26"/>
      <c r="I10" s="26" t="s">
        <v>58</v>
      </c>
      <c r="J10" s="35">
        <v>3</v>
      </c>
      <c r="K10" s="46">
        <v>934</v>
      </c>
      <c r="L10" s="45">
        <v>3</v>
      </c>
      <c r="M10" s="35" t="s">
        <v>59</v>
      </c>
      <c r="N10" s="54">
        <v>339</v>
      </c>
      <c r="O10" s="35">
        <f t="shared" si="1"/>
        <v>1273</v>
      </c>
      <c r="P10" s="26" t="s">
        <v>43</v>
      </c>
      <c r="Q10" s="39" t="s">
        <v>44</v>
      </c>
      <c r="R10" s="35" t="s">
        <v>45</v>
      </c>
      <c r="S10" s="9"/>
    </row>
    <row r="11" customHeight="1" spans="2:19">
      <c r="B11" s="21">
        <v>7</v>
      </c>
      <c r="C11" s="22" t="s">
        <v>60</v>
      </c>
      <c r="D11" s="23">
        <f t="shared" si="0"/>
        <v>737</v>
      </c>
      <c r="E11" s="35"/>
      <c r="F11" s="36"/>
      <c r="G11" s="26" t="s">
        <v>57</v>
      </c>
      <c r="H11" s="26"/>
      <c r="I11" s="26" t="s">
        <v>60</v>
      </c>
      <c r="J11" s="35">
        <v>1</v>
      </c>
      <c r="K11" s="46">
        <v>567</v>
      </c>
      <c r="L11" s="45">
        <v>1</v>
      </c>
      <c r="M11" s="35" t="s">
        <v>61</v>
      </c>
      <c r="N11" s="54">
        <v>170</v>
      </c>
      <c r="O11" s="35">
        <f t="shared" si="1"/>
        <v>737</v>
      </c>
      <c r="P11" s="26" t="s">
        <v>62</v>
      </c>
      <c r="Q11" s="58" t="s">
        <v>44</v>
      </c>
      <c r="R11" s="35" t="s">
        <v>45</v>
      </c>
      <c r="S11" s="9"/>
    </row>
    <row r="12" customHeight="1" spans="2:19">
      <c r="B12" s="21">
        <v>8</v>
      </c>
      <c r="C12" s="25" t="s">
        <v>63</v>
      </c>
      <c r="D12" s="23">
        <f t="shared" si="0"/>
        <v>637</v>
      </c>
      <c r="E12" s="38"/>
      <c r="F12" s="39"/>
      <c r="G12" s="26" t="s">
        <v>57</v>
      </c>
      <c r="H12" s="26"/>
      <c r="I12" s="47" t="s">
        <v>63</v>
      </c>
      <c r="J12" s="38">
        <v>2</v>
      </c>
      <c r="K12" s="48">
        <v>524</v>
      </c>
      <c r="L12" s="49">
        <v>1</v>
      </c>
      <c r="M12" s="35" t="s">
        <v>42</v>
      </c>
      <c r="N12" s="53">
        <v>113</v>
      </c>
      <c r="O12" s="35">
        <f t="shared" si="1"/>
        <v>637</v>
      </c>
      <c r="P12" s="47" t="s">
        <v>43</v>
      </c>
      <c r="Q12" s="45" t="s">
        <v>44</v>
      </c>
      <c r="R12" s="35" t="s">
        <v>45</v>
      </c>
      <c r="S12" s="9"/>
    </row>
    <row r="13" customHeight="1" spans="2:19">
      <c r="B13" s="21">
        <v>9</v>
      </c>
      <c r="C13" s="25" t="s">
        <v>64</v>
      </c>
      <c r="D13" s="23">
        <f t="shared" si="0"/>
        <v>414</v>
      </c>
      <c r="E13" s="38"/>
      <c r="F13" s="39"/>
      <c r="G13" s="26" t="s">
        <v>57</v>
      </c>
      <c r="H13" s="26"/>
      <c r="I13" s="47" t="s">
        <v>65</v>
      </c>
      <c r="J13" s="38">
        <v>1</v>
      </c>
      <c r="K13" s="48">
        <v>301</v>
      </c>
      <c r="L13" s="49">
        <v>1</v>
      </c>
      <c r="M13" s="38" t="s">
        <v>66</v>
      </c>
      <c r="N13" s="53">
        <v>113</v>
      </c>
      <c r="O13" s="35">
        <f t="shared" si="1"/>
        <v>414</v>
      </c>
      <c r="P13" s="47" t="s">
        <v>43</v>
      </c>
      <c r="Q13" s="59" t="s">
        <v>44</v>
      </c>
      <c r="R13" s="35" t="s">
        <v>45</v>
      </c>
      <c r="S13" s="9"/>
    </row>
    <row r="14" customHeight="1" spans="2:19">
      <c r="B14" s="21">
        <v>10</v>
      </c>
      <c r="C14" s="25" t="s">
        <v>67</v>
      </c>
      <c r="D14" s="23">
        <f t="shared" si="0"/>
        <v>934</v>
      </c>
      <c r="E14" s="38"/>
      <c r="F14" s="39"/>
      <c r="G14" s="26" t="s">
        <v>68</v>
      </c>
      <c r="H14" s="26"/>
      <c r="I14" s="47" t="s">
        <v>69</v>
      </c>
      <c r="J14" s="38">
        <v>2</v>
      </c>
      <c r="K14" s="48">
        <v>764</v>
      </c>
      <c r="L14" s="49">
        <v>1</v>
      </c>
      <c r="M14" s="38" t="s">
        <v>70</v>
      </c>
      <c r="N14" s="53">
        <v>170</v>
      </c>
      <c r="O14" s="35">
        <f t="shared" si="1"/>
        <v>934</v>
      </c>
      <c r="P14" s="47" t="s">
        <v>43</v>
      </c>
      <c r="Q14" s="45" t="s">
        <v>44</v>
      </c>
      <c r="R14" s="35" t="s">
        <v>45</v>
      </c>
      <c r="S14" s="9"/>
    </row>
    <row r="15" customHeight="1" spans="2:19">
      <c r="B15" s="21">
        <v>11</v>
      </c>
      <c r="C15" s="25" t="s">
        <v>71</v>
      </c>
      <c r="D15" s="23">
        <f t="shared" si="0"/>
        <v>408</v>
      </c>
      <c r="E15" s="38"/>
      <c r="F15" s="39"/>
      <c r="G15" s="26" t="s">
        <v>68</v>
      </c>
      <c r="H15" s="26"/>
      <c r="I15" s="47" t="s">
        <v>71</v>
      </c>
      <c r="J15" s="38">
        <v>3</v>
      </c>
      <c r="K15" s="48">
        <v>125</v>
      </c>
      <c r="L15" s="45">
        <v>2</v>
      </c>
      <c r="M15" s="35" t="s">
        <v>72</v>
      </c>
      <c r="N15" s="53">
        <v>283</v>
      </c>
      <c r="O15" s="35">
        <f t="shared" si="1"/>
        <v>408</v>
      </c>
      <c r="P15" s="47" t="s">
        <v>49</v>
      </c>
      <c r="Q15" s="59" t="s">
        <v>44</v>
      </c>
      <c r="R15" s="35" t="s">
        <v>45</v>
      </c>
      <c r="S15" s="9"/>
    </row>
    <row r="16" customHeight="1" spans="2:19">
      <c r="B16" s="21">
        <v>12</v>
      </c>
      <c r="C16" s="25" t="s">
        <v>73</v>
      </c>
      <c r="D16" s="23">
        <f t="shared" si="0"/>
        <v>1146</v>
      </c>
      <c r="E16" s="38"/>
      <c r="F16" s="39"/>
      <c r="G16" s="26" t="s">
        <v>68</v>
      </c>
      <c r="H16" s="26"/>
      <c r="I16" s="47" t="s">
        <v>73</v>
      </c>
      <c r="J16" s="38">
        <v>6</v>
      </c>
      <c r="K16" s="48">
        <v>1146</v>
      </c>
      <c r="L16" s="49">
        <v>0</v>
      </c>
      <c r="M16" s="38"/>
      <c r="N16" s="53">
        <v>0</v>
      </c>
      <c r="O16" s="35">
        <f t="shared" si="1"/>
        <v>1146</v>
      </c>
      <c r="P16" s="47" t="s">
        <v>49</v>
      </c>
      <c r="Q16" s="45" t="s">
        <v>44</v>
      </c>
      <c r="R16" s="35" t="s">
        <v>45</v>
      </c>
      <c r="S16" s="9"/>
    </row>
    <row r="17" customHeight="1" spans="2:19">
      <c r="B17" s="21">
        <v>13</v>
      </c>
      <c r="C17" s="25" t="s">
        <v>74</v>
      </c>
      <c r="D17" s="23">
        <f t="shared" si="0"/>
        <v>486</v>
      </c>
      <c r="E17" s="38"/>
      <c r="F17" s="39"/>
      <c r="G17" s="26" t="s">
        <v>68</v>
      </c>
      <c r="H17" s="26"/>
      <c r="I17" s="25" t="s">
        <v>74</v>
      </c>
      <c r="J17" s="38">
        <v>3</v>
      </c>
      <c r="K17" s="48">
        <v>260</v>
      </c>
      <c r="L17" s="49">
        <v>2</v>
      </c>
      <c r="M17" s="38" t="s">
        <v>75</v>
      </c>
      <c r="N17" s="53">
        <v>226</v>
      </c>
      <c r="O17" s="35">
        <f t="shared" si="1"/>
        <v>486</v>
      </c>
      <c r="P17" s="47" t="s">
        <v>49</v>
      </c>
      <c r="Q17" s="45" t="s">
        <v>44</v>
      </c>
      <c r="R17" s="35" t="s">
        <v>45</v>
      </c>
      <c r="S17" s="9"/>
    </row>
    <row r="18" customHeight="1" spans="2:19">
      <c r="B18" s="21">
        <v>14</v>
      </c>
      <c r="C18" s="25" t="s">
        <v>76</v>
      </c>
      <c r="D18" s="23">
        <f t="shared" si="0"/>
        <v>421</v>
      </c>
      <c r="E18" s="38"/>
      <c r="F18" s="39"/>
      <c r="G18" s="26" t="s">
        <v>68</v>
      </c>
      <c r="H18" s="26"/>
      <c r="I18" s="47" t="s">
        <v>76</v>
      </c>
      <c r="J18" s="38">
        <v>1</v>
      </c>
      <c r="K18" s="48">
        <v>251</v>
      </c>
      <c r="L18" s="49">
        <v>1</v>
      </c>
      <c r="M18" s="38" t="s">
        <v>77</v>
      </c>
      <c r="N18" s="53">
        <v>170</v>
      </c>
      <c r="O18" s="35">
        <f t="shared" si="1"/>
        <v>421</v>
      </c>
      <c r="P18" s="47" t="s">
        <v>43</v>
      </c>
      <c r="Q18" s="59" t="s">
        <v>44</v>
      </c>
      <c r="R18" s="35" t="s">
        <v>45</v>
      </c>
      <c r="S18" s="9"/>
    </row>
    <row r="19" customHeight="1" spans="2:19">
      <c r="B19" s="21">
        <v>15</v>
      </c>
      <c r="C19" s="22" t="s">
        <v>78</v>
      </c>
      <c r="D19" s="23">
        <f t="shared" si="0"/>
        <v>719</v>
      </c>
      <c r="E19" s="35"/>
      <c r="F19" s="36"/>
      <c r="G19" s="26" t="s">
        <v>68</v>
      </c>
      <c r="H19" s="37" t="s">
        <v>53</v>
      </c>
      <c r="I19" s="26" t="s">
        <v>78</v>
      </c>
      <c r="J19" s="35">
        <v>1</v>
      </c>
      <c r="K19" s="46">
        <v>549</v>
      </c>
      <c r="L19" s="45">
        <v>1</v>
      </c>
      <c r="M19" s="35" t="s">
        <v>79</v>
      </c>
      <c r="N19" s="54">
        <v>170</v>
      </c>
      <c r="O19" s="35">
        <f t="shared" si="1"/>
        <v>719</v>
      </c>
      <c r="P19" s="26" t="s">
        <v>62</v>
      </c>
      <c r="Q19" s="45" t="s">
        <v>44</v>
      </c>
      <c r="R19" s="35" t="s">
        <v>45</v>
      </c>
      <c r="S19" s="9"/>
    </row>
    <row r="20" customHeight="1" spans="2:19">
      <c r="B20" s="21">
        <v>16</v>
      </c>
      <c r="C20" s="22" t="s">
        <v>80</v>
      </c>
      <c r="D20" s="23">
        <f t="shared" si="0"/>
        <v>506</v>
      </c>
      <c r="E20" s="35"/>
      <c r="F20" s="36"/>
      <c r="G20" s="26" t="s">
        <v>68</v>
      </c>
      <c r="H20" s="37" t="s">
        <v>53</v>
      </c>
      <c r="I20" s="26" t="s">
        <v>81</v>
      </c>
      <c r="J20" s="35">
        <v>2</v>
      </c>
      <c r="K20" s="46">
        <v>223</v>
      </c>
      <c r="L20" s="45">
        <v>2</v>
      </c>
      <c r="M20" s="35" t="s">
        <v>82</v>
      </c>
      <c r="N20" s="54">
        <v>283</v>
      </c>
      <c r="O20" s="35">
        <f t="shared" si="1"/>
        <v>506</v>
      </c>
      <c r="P20" s="26" t="s">
        <v>49</v>
      </c>
      <c r="Q20" s="45" t="s">
        <v>44</v>
      </c>
      <c r="R20" s="35" t="s">
        <v>45</v>
      </c>
      <c r="S20" s="9"/>
    </row>
    <row r="21" customHeight="1" spans="2:19">
      <c r="B21" s="21">
        <v>17</v>
      </c>
      <c r="C21" s="22" t="s">
        <v>83</v>
      </c>
      <c r="D21" s="23">
        <f t="shared" si="0"/>
        <v>686</v>
      </c>
      <c r="E21" s="35"/>
      <c r="F21" s="36"/>
      <c r="G21" s="26" t="s">
        <v>68</v>
      </c>
      <c r="H21" s="26"/>
      <c r="I21" s="26" t="s">
        <v>83</v>
      </c>
      <c r="J21" s="35">
        <v>5</v>
      </c>
      <c r="K21" s="46">
        <v>177</v>
      </c>
      <c r="L21" s="45">
        <v>4</v>
      </c>
      <c r="M21" s="35" t="s">
        <v>84</v>
      </c>
      <c r="N21" s="54">
        <v>509</v>
      </c>
      <c r="O21" s="35">
        <f t="shared" si="1"/>
        <v>686</v>
      </c>
      <c r="P21" s="26" t="s">
        <v>49</v>
      </c>
      <c r="Q21" s="45" t="s">
        <v>44</v>
      </c>
      <c r="R21" s="35" t="s">
        <v>45</v>
      </c>
      <c r="S21" s="9"/>
    </row>
    <row r="22" customHeight="1" spans="2:19">
      <c r="B22" s="21">
        <v>18</v>
      </c>
      <c r="C22" s="22" t="s">
        <v>85</v>
      </c>
      <c r="D22" s="23">
        <f t="shared" si="0"/>
        <v>596</v>
      </c>
      <c r="E22" s="35"/>
      <c r="F22" s="36"/>
      <c r="G22" s="26" t="s">
        <v>86</v>
      </c>
      <c r="H22" s="26"/>
      <c r="I22" s="26" t="s">
        <v>85</v>
      </c>
      <c r="J22" s="35">
        <v>1</v>
      </c>
      <c r="K22" s="46">
        <v>426</v>
      </c>
      <c r="L22" s="45">
        <v>1</v>
      </c>
      <c r="M22" s="35" t="s">
        <v>87</v>
      </c>
      <c r="N22" s="54">
        <v>170</v>
      </c>
      <c r="O22" s="35">
        <f t="shared" si="1"/>
        <v>596</v>
      </c>
      <c r="P22" s="26" t="s">
        <v>43</v>
      </c>
      <c r="Q22" s="59" t="s">
        <v>44</v>
      </c>
      <c r="R22" s="35" t="s">
        <v>45</v>
      </c>
      <c r="S22" s="9"/>
    </row>
    <row r="23" customHeight="1" spans="2:19">
      <c r="B23" s="21">
        <v>19</v>
      </c>
      <c r="C23" s="22" t="s">
        <v>88</v>
      </c>
      <c r="D23" s="23">
        <f t="shared" si="0"/>
        <v>397</v>
      </c>
      <c r="E23" s="35"/>
      <c r="F23" s="36"/>
      <c r="G23" s="26" t="s">
        <v>86</v>
      </c>
      <c r="H23" s="26"/>
      <c r="I23" s="26" t="s">
        <v>88</v>
      </c>
      <c r="J23" s="35">
        <v>3</v>
      </c>
      <c r="K23" s="46">
        <v>284</v>
      </c>
      <c r="L23" s="45">
        <v>1</v>
      </c>
      <c r="M23" s="35" t="s">
        <v>66</v>
      </c>
      <c r="N23" s="54">
        <v>113</v>
      </c>
      <c r="O23" s="35">
        <f t="shared" si="1"/>
        <v>397</v>
      </c>
      <c r="P23" s="26" t="s">
        <v>49</v>
      </c>
      <c r="Q23" s="58" t="s">
        <v>44</v>
      </c>
      <c r="R23" s="35" t="s">
        <v>45</v>
      </c>
      <c r="S23" s="9"/>
    </row>
    <row r="24" customHeight="1" spans="2:19">
      <c r="B24" s="21">
        <v>20</v>
      </c>
      <c r="C24" s="22" t="s">
        <v>89</v>
      </c>
      <c r="D24" s="23">
        <f t="shared" si="0"/>
        <v>1852</v>
      </c>
      <c r="E24" s="35"/>
      <c r="F24" s="36"/>
      <c r="G24" s="26" t="s">
        <v>86</v>
      </c>
      <c r="H24" s="26"/>
      <c r="I24" s="26" t="s">
        <v>89</v>
      </c>
      <c r="J24" s="35">
        <v>4</v>
      </c>
      <c r="K24" s="46">
        <v>1739</v>
      </c>
      <c r="L24" s="45">
        <v>1</v>
      </c>
      <c r="M24" s="35" t="s">
        <v>66</v>
      </c>
      <c r="N24" s="54">
        <v>113</v>
      </c>
      <c r="O24" s="35">
        <f t="shared" si="1"/>
        <v>1852</v>
      </c>
      <c r="P24" s="26" t="s">
        <v>43</v>
      </c>
      <c r="Q24" s="45" t="s">
        <v>44</v>
      </c>
      <c r="R24" s="35" t="s">
        <v>45</v>
      </c>
      <c r="S24" s="9"/>
    </row>
    <row r="25" customHeight="1" spans="2:19">
      <c r="B25" s="21">
        <v>21</v>
      </c>
      <c r="C25" s="22" t="s">
        <v>90</v>
      </c>
      <c r="D25" s="23">
        <f t="shared" si="0"/>
        <v>466</v>
      </c>
      <c r="E25" s="35"/>
      <c r="F25" s="36"/>
      <c r="G25" s="26" t="s">
        <v>86</v>
      </c>
      <c r="H25" s="26"/>
      <c r="I25" s="26" t="s">
        <v>90</v>
      </c>
      <c r="J25" s="35">
        <v>2</v>
      </c>
      <c r="K25" s="46">
        <v>296</v>
      </c>
      <c r="L25" s="45">
        <v>1</v>
      </c>
      <c r="M25" s="35" t="s">
        <v>77</v>
      </c>
      <c r="N25" s="54">
        <v>170</v>
      </c>
      <c r="O25" s="35">
        <f t="shared" si="1"/>
        <v>466</v>
      </c>
      <c r="P25" s="26" t="s">
        <v>49</v>
      </c>
      <c r="Q25" s="59" t="s">
        <v>44</v>
      </c>
      <c r="R25" s="35" t="s">
        <v>45</v>
      </c>
      <c r="S25" s="9"/>
    </row>
    <row r="26" customHeight="1" spans="2:19">
      <c r="B26" s="21">
        <v>22</v>
      </c>
      <c r="C26" s="22" t="s">
        <v>91</v>
      </c>
      <c r="D26" s="23">
        <f t="shared" si="0"/>
        <v>653</v>
      </c>
      <c r="E26" s="35"/>
      <c r="F26" s="36"/>
      <c r="G26" s="26" t="s">
        <v>86</v>
      </c>
      <c r="H26" s="26"/>
      <c r="I26" s="26" t="s">
        <v>91</v>
      </c>
      <c r="J26" s="35">
        <v>1</v>
      </c>
      <c r="K26" s="46">
        <v>483</v>
      </c>
      <c r="L26" s="45">
        <v>1</v>
      </c>
      <c r="M26" s="35" t="s">
        <v>92</v>
      </c>
      <c r="N26" s="54">
        <v>170</v>
      </c>
      <c r="O26" s="35">
        <f t="shared" si="1"/>
        <v>653</v>
      </c>
      <c r="P26" s="26" t="s">
        <v>62</v>
      </c>
      <c r="Q26" s="59" t="s">
        <v>44</v>
      </c>
      <c r="R26" s="35" t="s">
        <v>45</v>
      </c>
      <c r="S26" s="9"/>
    </row>
    <row r="27" customHeight="1" spans="2:19">
      <c r="B27" s="21">
        <v>23</v>
      </c>
      <c r="C27" s="22" t="s">
        <v>93</v>
      </c>
      <c r="D27" s="23">
        <f t="shared" si="0"/>
        <v>737</v>
      </c>
      <c r="E27" s="35"/>
      <c r="F27" s="36"/>
      <c r="G27" s="26" t="s">
        <v>86</v>
      </c>
      <c r="H27" s="26"/>
      <c r="I27" s="26" t="s">
        <v>93</v>
      </c>
      <c r="J27" s="35">
        <v>1</v>
      </c>
      <c r="K27" s="46">
        <v>567</v>
      </c>
      <c r="L27" s="45">
        <v>1</v>
      </c>
      <c r="M27" s="35" t="s">
        <v>61</v>
      </c>
      <c r="N27" s="54">
        <v>170</v>
      </c>
      <c r="O27" s="35">
        <f t="shared" si="1"/>
        <v>737</v>
      </c>
      <c r="P27" s="26" t="s">
        <v>62</v>
      </c>
      <c r="Q27" s="45" t="s">
        <v>44</v>
      </c>
      <c r="R27" s="35" t="s">
        <v>45</v>
      </c>
      <c r="S27" s="9"/>
    </row>
    <row r="28" s="2" customFormat="1" customHeight="1" spans="2:19">
      <c r="B28" s="21">
        <v>24</v>
      </c>
      <c r="C28" s="26" t="s">
        <v>94</v>
      </c>
      <c r="D28" s="23">
        <f t="shared" si="0"/>
        <v>801</v>
      </c>
      <c r="E28" s="35"/>
      <c r="F28" s="36"/>
      <c r="G28" s="26" t="s">
        <v>95</v>
      </c>
      <c r="H28" s="26"/>
      <c r="I28" s="26" t="s">
        <v>94</v>
      </c>
      <c r="J28" s="35">
        <v>4</v>
      </c>
      <c r="K28" s="46">
        <v>618</v>
      </c>
      <c r="L28" s="45">
        <v>2</v>
      </c>
      <c r="M28" s="35" t="s">
        <v>96</v>
      </c>
      <c r="N28" s="54">
        <v>183</v>
      </c>
      <c r="O28" s="35">
        <f t="shared" si="1"/>
        <v>801</v>
      </c>
      <c r="P28" s="26" t="s">
        <v>49</v>
      </c>
      <c r="Q28" s="45" t="s">
        <v>44</v>
      </c>
      <c r="R28" s="35" t="s">
        <v>45</v>
      </c>
      <c r="S28" s="9"/>
    </row>
    <row r="29" customHeight="1" spans="2:19">
      <c r="B29" s="21">
        <v>25</v>
      </c>
      <c r="C29" s="22" t="s">
        <v>97</v>
      </c>
      <c r="D29" s="23">
        <f t="shared" si="0"/>
        <v>363</v>
      </c>
      <c r="E29" s="35"/>
      <c r="F29" s="36"/>
      <c r="G29" s="26" t="s">
        <v>95</v>
      </c>
      <c r="H29" s="26"/>
      <c r="I29" s="26" t="s">
        <v>97</v>
      </c>
      <c r="J29" s="35">
        <v>1</v>
      </c>
      <c r="K29" s="46">
        <v>250</v>
      </c>
      <c r="L29" s="45">
        <v>1</v>
      </c>
      <c r="M29" s="35" t="s">
        <v>66</v>
      </c>
      <c r="N29" s="54">
        <v>113</v>
      </c>
      <c r="O29" s="35">
        <f t="shared" si="1"/>
        <v>363</v>
      </c>
      <c r="P29" s="26" t="s">
        <v>43</v>
      </c>
      <c r="Q29" s="59" t="s">
        <v>44</v>
      </c>
      <c r="R29" s="35" t="s">
        <v>45</v>
      </c>
      <c r="S29" s="9"/>
    </row>
    <row r="30" customHeight="1" spans="2:19">
      <c r="B30" s="21">
        <v>26</v>
      </c>
      <c r="C30" s="22" t="s">
        <v>98</v>
      </c>
      <c r="D30" s="23">
        <f t="shared" si="0"/>
        <v>934</v>
      </c>
      <c r="E30" s="35"/>
      <c r="F30" s="36"/>
      <c r="G30" s="26" t="s">
        <v>95</v>
      </c>
      <c r="H30" s="26"/>
      <c r="I30" s="26" t="s">
        <v>98</v>
      </c>
      <c r="J30" s="35">
        <v>2</v>
      </c>
      <c r="K30" s="46">
        <v>651</v>
      </c>
      <c r="L30" s="45">
        <v>2</v>
      </c>
      <c r="M30" s="35" t="s">
        <v>99</v>
      </c>
      <c r="N30" s="54">
        <v>283</v>
      </c>
      <c r="O30" s="35">
        <f t="shared" si="1"/>
        <v>934</v>
      </c>
      <c r="P30" s="26" t="s">
        <v>43</v>
      </c>
      <c r="Q30" s="59" t="s">
        <v>44</v>
      </c>
      <c r="R30" s="35" t="s">
        <v>45</v>
      </c>
      <c r="S30" s="9"/>
    </row>
    <row r="31" customHeight="1" spans="2:19">
      <c r="B31" s="21">
        <v>27</v>
      </c>
      <c r="C31" s="22" t="s">
        <v>100</v>
      </c>
      <c r="D31" s="23">
        <f t="shared" si="0"/>
        <v>1790</v>
      </c>
      <c r="E31" s="35"/>
      <c r="F31" s="36"/>
      <c r="G31" s="26" t="s">
        <v>95</v>
      </c>
      <c r="H31" s="26"/>
      <c r="I31" s="26" t="s">
        <v>100</v>
      </c>
      <c r="J31" s="35">
        <v>4</v>
      </c>
      <c r="K31" s="46">
        <v>1451</v>
      </c>
      <c r="L31" s="45">
        <v>3</v>
      </c>
      <c r="M31" s="35" t="s">
        <v>101</v>
      </c>
      <c r="N31" s="54">
        <v>339</v>
      </c>
      <c r="O31" s="35">
        <f t="shared" si="1"/>
        <v>1790</v>
      </c>
      <c r="P31" s="26" t="s">
        <v>43</v>
      </c>
      <c r="Q31" s="58" t="s">
        <v>44</v>
      </c>
      <c r="R31" s="35" t="s">
        <v>45</v>
      </c>
      <c r="S31" s="9"/>
    </row>
    <row r="32" customHeight="1" spans="2:19">
      <c r="B32" s="21">
        <v>28</v>
      </c>
      <c r="C32" s="27" t="s">
        <v>102</v>
      </c>
      <c r="D32" s="23">
        <f t="shared" si="0"/>
        <v>593</v>
      </c>
      <c r="E32" s="35"/>
      <c r="F32" s="36"/>
      <c r="G32" s="26" t="s">
        <v>95</v>
      </c>
      <c r="H32" s="26"/>
      <c r="I32" s="50" t="s">
        <v>102</v>
      </c>
      <c r="J32" s="35">
        <v>2</v>
      </c>
      <c r="K32" s="46">
        <v>367</v>
      </c>
      <c r="L32" s="45">
        <v>2</v>
      </c>
      <c r="M32" s="35" t="s">
        <v>47</v>
      </c>
      <c r="N32" s="54">
        <v>226</v>
      </c>
      <c r="O32" s="35">
        <f t="shared" si="1"/>
        <v>593</v>
      </c>
      <c r="P32" s="26" t="s">
        <v>49</v>
      </c>
      <c r="Q32" s="45" t="s">
        <v>44</v>
      </c>
      <c r="R32" s="35" t="s">
        <v>45</v>
      </c>
      <c r="S32" s="9"/>
    </row>
    <row r="33" customHeight="1" spans="2:19">
      <c r="B33" s="21">
        <v>29</v>
      </c>
      <c r="C33" s="22" t="s">
        <v>103</v>
      </c>
      <c r="D33" s="23">
        <f t="shared" si="0"/>
        <v>458</v>
      </c>
      <c r="E33" s="35"/>
      <c r="F33" s="36"/>
      <c r="G33" s="26" t="s">
        <v>95</v>
      </c>
      <c r="H33" s="26"/>
      <c r="I33" s="50" t="s">
        <v>104</v>
      </c>
      <c r="J33" s="35">
        <v>2</v>
      </c>
      <c r="K33" s="46">
        <v>345</v>
      </c>
      <c r="L33" s="45">
        <v>1</v>
      </c>
      <c r="M33" s="35" t="s">
        <v>42</v>
      </c>
      <c r="N33" s="54">
        <v>113</v>
      </c>
      <c r="O33" s="35">
        <f t="shared" si="1"/>
        <v>458</v>
      </c>
      <c r="P33" s="26" t="s">
        <v>49</v>
      </c>
      <c r="Q33" s="58" t="s">
        <v>44</v>
      </c>
      <c r="R33" s="35" t="s">
        <v>45</v>
      </c>
      <c r="S33" s="9"/>
    </row>
    <row r="34" customHeight="1" spans="2:19">
      <c r="B34" s="21">
        <v>30</v>
      </c>
      <c r="C34" s="22" t="s">
        <v>105</v>
      </c>
      <c r="D34" s="23">
        <f t="shared" si="0"/>
        <v>1014</v>
      </c>
      <c r="E34" s="35"/>
      <c r="F34" s="36"/>
      <c r="G34" s="26" t="s">
        <v>95</v>
      </c>
      <c r="H34" s="26"/>
      <c r="I34" s="26" t="s">
        <v>105</v>
      </c>
      <c r="J34" s="35">
        <v>4</v>
      </c>
      <c r="K34" s="46">
        <v>618</v>
      </c>
      <c r="L34" s="45">
        <v>3</v>
      </c>
      <c r="M34" s="35" t="s">
        <v>106</v>
      </c>
      <c r="N34" s="54">
        <v>396</v>
      </c>
      <c r="O34" s="35">
        <f t="shared" si="1"/>
        <v>1014</v>
      </c>
      <c r="P34" s="26" t="s">
        <v>49</v>
      </c>
      <c r="Q34" s="45" t="s">
        <v>44</v>
      </c>
      <c r="R34" s="35" t="s">
        <v>45</v>
      </c>
      <c r="S34" s="9"/>
    </row>
    <row r="35" customHeight="1" spans="2:19">
      <c r="B35" s="21">
        <v>31</v>
      </c>
      <c r="C35" s="22" t="s">
        <v>107</v>
      </c>
      <c r="D35" s="23">
        <f t="shared" si="0"/>
        <v>422</v>
      </c>
      <c r="E35" s="35"/>
      <c r="F35" s="36"/>
      <c r="G35" s="26" t="s">
        <v>95</v>
      </c>
      <c r="H35" s="26"/>
      <c r="I35" s="50" t="s">
        <v>108</v>
      </c>
      <c r="J35" s="35">
        <v>1</v>
      </c>
      <c r="K35" s="46">
        <v>309</v>
      </c>
      <c r="L35" s="45">
        <v>1</v>
      </c>
      <c r="M35" s="35" t="s">
        <v>42</v>
      </c>
      <c r="N35" s="54">
        <v>113</v>
      </c>
      <c r="O35" s="35">
        <f t="shared" si="1"/>
        <v>422</v>
      </c>
      <c r="P35" s="26" t="s">
        <v>43</v>
      </c>
      <c r="Q35" s="58" t="s">
        <v>41</v>
      </c>
      <c r="R35" s="35" t="s">
        <v>45</v>
      </c>
      <c r="S35" s="9"/>
    </row>
    <row r="36" customHeight="1" spans="2:19">
      <c r="B36" s="21">
        <v>32</v>
      </c>
      <c r="C36" s="22" t="s">
        <v>109</v>
      </c>
      <c r="D36" s="23">
        <f t="shared" si="0"/>
        <v>814</v>
      </c>
      <c r="E36" s="35"/>
      <c r="F36" s="36"/>
      <c r="G36" s="26" t="s">
        <v>95</v>
      </c>
      <c r="H36" s="26"/>
      <c r="I36" s="22" t="s">
        <v>109</v>
      </c>
      <c r="J36" s="35">
        <v>4</v>
      </c>
      <c r="K36" s="46">
        <v>701</v>
      </c>
      <c r="L36" s="45">
        <v>1</v>
      </c>
      <c r="M36" s="35" t="s">
        <v>42</v>
      </c>
      <c r="N36" s="54">
        <v>113</v>
      </c>
      <c r="O36" s="35">
        <f t="shared" si="1"/>
        <v>814</v>
      </c>
      <c r="P36" s="26" t="s">
        <v>43</v>
      </c>
      <c r="Q36" s="59" t="s">
        <v>44</v>
      </c>
      <c r="R36" s="35" t="s">
        <v>45</v>
      </c>
      <c r="S36" s="9"/>
    </row>
    <row r="37" customHeight="1" spans="2:19">
      <c r="B37" s="21">
        <v>33</v>
      </c>
      <c r="C37" s="22" t="s">
        <v>110</v>
      </c>
      <c r="D37" s="23">
        <f t="shared" si="0"/>
        <v>1014</v>
      </c>
      <c r="E37" s="35"/>
      <c r="F37" s="36"/>
      <c r="G37" s="26" t="s">
        <v>95</v>
      </c>
      <c r="H37" s="26"/>
      <c r="I37" s="26" t="s">
        <v>110</v>
      </c>
      <c r="J37" s="35">
        <v>3</v>
      </c>
      <c r="K37" s="46">
        <v>718</v>
      </c>
      <c r="L37" s="45">
        <v>3</v>
      </c>
      <c r="M37" s="35" t="s">
        <v>111</v>
      </c>
      <c r="N37" s="54">
        <v>296</v>
      </c>
      <c r="O37" s="35">
        <f t="shared" si="1"/>
        <v>1014</v>
      </c>
      <c r="P37" s="26" t="s">
        <v>43</v>
      </c>
      <c r="Q37" s="45" t="s">
        <v>44</v>
      </c>
      <c r="R37" s="35" t="s">
        <v>45</v>
      </c>
      <c r="S37" s="9"/>
    </row>
    <row r="38" customHeight="1" spans="2:19">
      <c r="B38" s="21">
        <v>34</v>
      </c>
      <c r="C38" s="22" t="s">
        <v>112</v>
      </c>
      <c r="D38" s="23">
        <f t="shared" si="0"/>
        <v>857</v>
      </c>
      <c r="E38" s="35"/>
      <c r="F38" s="36"/>
      <c r="G38" s="26" t="s">
        <v>95</v>
      </c>
      <c r="H38" s="26"/>
      <c r="I38" s="26" t="s">
        <v>112</v>
      </c>
      <c r="J38" s="35">
        <v>5</v>
      </c>
      <c r="K38" s="46">
        <v>518</v>
      </c>
      <c r="L38" s="45">
        <v>3</v>
      </c>
      <c r="M38" s="35" t="s">
        <v>101</v>
      </c>
      <c r="N38" s="54">
        <v>339</v>
      </c>
      <c r="O38" s="35">
        <f t="shared" si="1"/>
        <v>857</v>
      </c>
      <c r="P38" s="26" t="s">
        <v>49</v>
      </c>
      <c r="Q38" s="58" t="s">
        <v>44</v>
      </c>
      <c r="R38" s="35" t="s">
        <v>45</v>
      </c>
      <c r="S38" s="9"/>
    </row>
    <row r="39" customHeight="1" spans="2:19">
      <c r="B39" s="21">
        <v>35</v>
      </c>
      <c r="C39" s="22" t="s">
        <v>113</v>
      </c>
      <c r="D39" s="23">
        <f t="shared" si="0"/>
        <v>623</v>
      </c>
      <c r="E39" s="35"/>
      <c r="F39" s="36"/>
      <c r="G39" s="26" t="s">
        <v>114</v>
      </c>
      <c r="H39" s="26"/>
      <c r="I39" s="26" t="s">
        <v>113</v>
      </c>
      <c r="J39" s="35">
        <v>1</v>
      </c>
      <c r="K39" s="46">
        <v>510</v>
      </c>
      <c r="L39" s="45">
        <v>1</v>
      </c>
      <c r="M39" s="35" t="s">
        <v>66</v>
      </c>
      <c r="N39" s="54">
        <v>113</v>
      </c>
      <c r="O39" s="35">
        <f t="shared" si="1"/>
        <v>623</v>
      </c>
      <c r="P39" s="26" t="s">
        <v>43</v>
      </c>
      <c r="Q39" s="59" t="s">
        <v>44</v>
      </c>
      <c r="R39" s="35" t="s">
        <v>45</v>
      </c>
      <c r="S39" s="9"/>
    </row>
    <row r="40" customHeight="1" spans="2:19">
      <c r="B40" s="21">
        <v>36</v>
      </c>
      <c r="C40" s="28" t="s">
        <v>115</v>
      </c>
      <c r="D40" s="29">
        <v>709</v>
      </c>
      <c r="E40" s="35"/>
      <c r="F40" s="36"/>
      <c r="G40" s="26" t="s">
        <v>114</v>
      </c>
      <c r="H40" s="26"/>
      <c r="I40" s="26" t="s">
        <v>115</v>
      </c>
      <c r="J40" s="35">
        <v>1</v>
      </c>
      <c r="K40" s="46">
        <v>539</v>
      </c>
      <c r="L40" s="45">
        <v>1</v>
      </c>
      <c r="M40" s="35" t="s">
        <v>92</v>
      </c>
      <c r="N40" s="54">
        <v>170</v>
      </c>
      <c r="O40" s="35">
        <f t="shared" si="1"/>
        <v>709</v>
      </c>
      <c r="P40" s="26" t="s">
        <v>43</v>
      </c>
      <c r="Q40" s="45" t="s">
        <v>44</v>
      </c>
      <c r="R40" s="35" t="s">
        <v>45</v>
      </c>
      <c r="S40" s="9" t="s">
        <v>116</v>
      </c>
    </row>
    <row r="41" customHeight="1" spans="2:19">
      <c r="B41" s="21">
        <v>37</v>
      </c>
      <c r="C41" s="22" t="s">
        <v>117</v>
      </c>
      <c r="D41" s="23">
        <f t="shared" ref="D41:D59" si="2">O41</f>
        <v>582</v>
      </c>
      <c r="E41" s="35"/>
      <c r="F41" s="36"/>
      <c r="G41" s="26" t="s">
        <v>114</v>
      </c>
      <c r="H41" s="26"/>
      <c r="I41" s="26" t="s">
        <v>117</v>
      </c>
      <c r="J41" s="35">
        <v>1</v>
      </c>
      <c r="K41" s="46">
        <v>469</v>
      </c>
      <c r="L41" s="45">
        <v>1</v>
      </c>
      <c r="M41" s="35" t="s">
        <v>66</v>
      </c>
      <c r="N41" s="54">
        <v>113</v>
      </c>
      <c r="O41" s="35">
        <f t="shared" si="1"/>
        <v>582</v>
      </c>
      <c r="P41" s="26" t="s">
        <v>43</v>
      </c>
      <c r="Q41" s="45" t="s">
        <v>44</v>
      </c>
      <c r="R41" s="35" t="s">
        <v>45</v>
      </c>
      <c r="S41" s="9"/>
    </row>
    <row r="42" customHeight="1" spans="2:19">
      <c r="B42" s="21">
        <v>38</v>
      </c>
      <c r="C42" s="22" t="s">
        <v>118</v>
      </c>
      <c r="D42" s="23">
        <f t="shared" si="2"/>
        <v>623</v>
      </c>
      <c r="E42" s="35"/>
      <c r="F42" s="36"/>
      <c r="G42" s="26" t="s">
        <v>114</v>
      </c>
      <c r="H42" s="26"/>
      <c r="I42" s="26" t="s">
        <v>118</v>
      </c>
      <c r="J42" s="35">
        <v>1</v>
      </c>
      <c r="K42" s="46">
        <v>510</v>
      </c>
      <c r="L42" s="45">
        <v>1</v>
      </c>
      <c r="M42" s="35" t="s">
        <v>66</v>
      </c>
      <c r="N42" s="54">
        <v>113</v>
      </c>
      <c r="O42" s="35">
        <f t="shared" si="1"/>
        <v>623</v>
      </c>
      <c r="P42" s="26" t="s">
        <v>43</v>
      </c>
      <c r="Q42" s="45" t="s">
        <v>44</v>
      </c>
      <c r="R42" s="35" t="s">
        <v>45</v>
      </c>
      <c r="S42" s="9"/>
    </row>
    <row r="43" customHeight="1" spans="2:19">
      <c r="B43" s="21">
        <v>39</v>
      </c>
      <c r="C43" s="22" t="s">
        <v>119</v>
      </c>
      <c r="D43" s="23">
        <f t="shared" si="2"/>
        <v>409</v>
      </c>
      <c r="E43" s="35"/>
      <c r="F43" s="36"/>
      <c r="G43" s="26" t="s">
        <v>114</v>
      </c>
      <c r="H43" s="26"/>
      <c r="I43" s="22" t="s">
        <v>119</v>
      </c>
      <c r="J43" s="35">
        <v>1</v>
      </c>
      <c r="K43" s="46">
        <v>296</v>
      </c>
      <c r="L43" s="45">
        <v>1</v>
      </c>
      <c r="M43" s="35" t="s">
        <v>42</v>
      </c>
      <c r="N43" s="54">
        <v>113</v>
      </c>
      <c r="O43" s="35">
        <f t="shared" si="1"/>
        <v>409</v>
      </c>
      <c r="P43" s="26" t="s">
        <v>43</v>
      </c>
      <c r="Q43" s="45" t="s">
        <v>44</v>
      </c>
      <c r="R43" s="35" t="s">
        <v>45</v>
      </c>
      <c r="S43" s="9"/>
    </row>
    <row r="44" customHeight="1" spans="2:19">
      <c r="B44" s="21">
        <v>40</v>
      </c>
      <c r="C44" s="22" t="s">
        <v>120</v>
      </c>
      <c r="D44" s="23">
        <f t="shared" si="2"/>
        <v>695</v>
      </c>
      <c r="E44" s="35"/>
      <c r="F44" s="36"/>
      <c r="G44" s="26" t="s">
        <v>114</v>
      </c>
      <c r="H44" s="26"/>
      <c r="I44" s="22" t="s">
        <v>121</v>
      </c>
      <c r="J44" s="35">
        <v>1</v>
      </c>
      <c r="K44" s="46">
        <v>525</v>
      </c>
      <c r="L44" s="45">
        <v>1</v>
      </c>
      <c r="M44" s="35" t="s">
        <v>79</v>
      </c>
      <c r="N44" s="54">
        <v>170</v>
      </c>
      <c r="O44" s="35">
        <f t="shared" si="1"/>
        <v>695</v>
      </c>
      <c r="P44" s="26" t="s">
        <v>43</v>
      </c>
      <c r="Q44" s="45" t="s">
        <v>44</v>
      </c>
      <c r="R44" s="35" t="s">
        <v>45</v>
      </c>
      <c r="S44" s="9"/>
    </row>
    <row r="45" customHeight="1" spans="2:19">
      <c r="B45" s="21">
        <v>41</v>
      </c>
      <c r="C45" s="22" t="s">
        <v>122</v>
      </c>
      <c r="D45" s="23">
        <f t="shared" si="2"/>
        <v>1327</v>
      </c>
      <c r="E45" s="35"/>
      <c r="F45" s="36"/>
      <c r="G45" s="26" t="s">
        <v>114</v>
      </c>
      <c r="H45" s="26"/>
      <c r="I45" s="26" t="s">
        <v>122</v>
      </c>
      <c r="J45" s="35">
        <v>2</v>
      </c>
      <c r="K45" s="46">
        <v>1044</v>
      </c>
      <c r="L45" s="45">
        <v>2</v>
      </c>
      <c r="M45" s="35" t="s">
        <v>123</v>
      </c>
      <c r="N45" s="54">
        <v>283</v>
      </c>
      <c r="O45" s="35">
        <f t="shared" si="1"/>
        <v>1327</v>
      </c>
      <c r="P45" s="26" t="s">
        <v>43</v>
      </c>
      <c r="Q45" s="45" t="s">
        <v>44</v>
      </c>
      <c r="R45" s="35" t="s">
        <v>45</v>
      </c>
      <c r="S45" s="9"/>
    </row>
    <row r="46" customHeight="1" spans="2:19">
      <c r="B46" s="21">
        <v>42</v>
      </c>
      <c r="C46" s="22" t="s">
        <v>124</v>
      </c>
      <c r="D46" s="23">
        <f t="shared" si="2"/>
        <v>1972</v>
      </c>
      <c r="E46" s="35"/>
      <c r="F46" s="36"/>
      <c r="G46" s="26" t="s">
        <v>114</v>
      </c>
      <c r="H46" s="26"/>
      <c r="I46" s="26" t="s">
        <v>124</v>
      </c>
      <c r="J46" s="35">
        <v>3</v>
      </c>
      <c r="K46" s="46">
        <v>1576</v>
      </c>
      <c r="L46" s="45">
        <v>3</v>
      </c>
      <c r="M46" s="35" t="s">
        <v>125</v>
      </c>
      <c r="N46" s="54">
        <v>396</v>
      </c>
      <c r="O46" s="35">
        <f t="shared" si="1"/>
        <v>1972</v>
      </c>
      <c r="P46" s="26" t="s">
        <v>43</v>
      </c>
      <c r="Q46" s="45" t="s">
        <v>44</v>
      </c>
      <c r="R46" s="35" t="s">
        <v>45</v>
      </c>
      <c r="S46" s="9"/>
    </row>
    <row r="47" customHeight="1" spans="2:19">
      <c r="B47" s="21">
        <v>43</v>
      </c>
      <c r="C47" s="22" t="s">
        <v>126</v>
      </c>
      <c r="D47" s="23">
        <f t="shared" si="2"/>
        <v>687</v>
      </c>
      <c r="E47" s="35"/>
      <c r="F47" s="36"/>
      <c r="G47" s="26" t="s">
        <v>114</v>
      </c>
      <c r="H47" s="26"/>
      <c r="I47" s="26" t="s">
        <v>127</v>
      </c>
      <c r="J47" s="35">
        <v>4</v>
      </c>
      <c r="K47" s="46">
        <v>348</v>
      </c>
      <c r="L47" s="45">
        <v>3</v>
      </c>
      <c r="M47" s="35" t="s">
        <v>59</v>
      </c>
      <c r="N47" s="54">
        <v>339</v>
      </c>
      <c r="O47" s="35">
        <f t="shared" si="1"/>
        <v>687</v>
      </c>
      <c r="P47" s="26" t="s">
        <v>49</v>
      </c>
      <c r="Q47" s="45" t="s">
        <v>44</v>
      </c>
      <c r="R47" s="35" t="s">
        <v>45</v>
      </c>
      <c r="S47" s="9"/>
    </row>
    <row r="48" customHeight="1" spans="2:19">
      <c r="B48" s="21">
        <v>44</v>
      </c>
      <c r="C48" s="22" t="s">
        <v>128</v>
      </c>
      <c r="D48" s="23">
        <f t="shared" si="2"/>
        <v>1300</v>
      </c>
      <c r="E48" s="35"/>
      <c r="F48" s="36"/>
      <c r="G48" s="26" t="s">
        <v>114</v>
      </c>
      <c r="H48" s="26"/>
      <c r="I48" s="26" t="s">
        <v>128</v>
      </c>
      <c r="J48" s="35">
        <v>3</v>
      </c>
      <c r="K48" s="46">
        <v>1004</v>
      </c>
      <c r="L48" s="45">
        <v>3</v>
      </c>
      <c r="M48" s="35" t="s">
        <v>129</v>
      </c>
      <c r="N48" s="54">
        <v>296</v>
      </c>
      <c r="O48" s="35">
        <f t="shared" si="1"/>
        <v>1300</v>
      </c>
      <c r="P48" s="26" t="s">
        <v>43</v>
      </c>
      <c r="Q48" s="45" t="s">
        <v>44</v>
      </c>
      <c r="R48" s="35" t="s">
        <v>45</v>
      </c>
      <c r="S48" s="9"/>
    </row>
    <row r="49" customHeight="1" spans="2:19">
      <c r="B49" s="21">
        <v>45</v>
      </c>
      <c r="C49" s="22" t="s">
        <v>130</v>
      </c>
      <c r="D49" s="23">
        <f t="shared" si="2"/>
        <v>292</v>
      </c>
      <c r="E49" s="35"/>
      <c r="F49" s="36"/>
      <c r="G49" s="26" t="s">
        <v>114</v>
      </c>
      <c r="H49" s="26"/>
      <c r="I49" s="26" t="s">
        <v>131</v>
      </c>
      <c r="J49" s="35">
        <v>2</v>
      </c>
      <c r="K49" s="46">
        <v>109</v>
      </c>
      <c r="L49" s="45">
        <v>2</v>
      </c>
      <c r="M49" s="35" t="s">
        <v>132</v>
      </c>
      <c r="N49" s="54">
        <v>183</v>
      </c>
      <c r="O49" s="35">
        <f t="shared" si="1"/>
        <v>292</v>
      </c>
      <c r="P49" s="26" t="s">
        <v>49</v>
      </c>
      <c r="Q49" s="59" t="s">
        <v>44</v>
      </c>
      <c r="R49" s="35" t="s">
        <v>45</v>
      </c>
      <c r="S49" s="9"/>
    </row>
    <row r="50" customHeight="1" spans="2:19">
      <c r="B50" s="21">
        <v>46</v>
      </c>
      <c r="C50" s="22" t="s">
        <v>133</v>
      </c>
      <c r="D50" s="23">
        <f t="shared" si="2"/>
        <v>1113</v>
      </c>
      <c r="E50" s="35"/>
      <c r="F50" s="36"/>
      <c r="G50" s="26" t="s">
        <v>114</v>
      </c>
      <c r="H50" s="26"/>
      <c r="I50" s="26" t="s">
        <v>133</v>
      </c>
      <c r="J50" s="35">
        <v>2</v>
      </c>
      <c r="K50" s="46">
        <v>830</v>
      </c>
      <c r="L50" s="45">
        <v>2</v>
      </c>
      <c r="M50" s="35" t="s">
        <v>134</v>
      </c>
      <c r="N50" s="54">
        <v>283</v>
      </c>
      <c r="O50" s="35">
        <f t="shared" si="1"/>
        <v>1113</v>
      </c>
      <c r="P50" s="26" t="s">
        <v>43</v>
      </c>
      <c r="Q50" s="59" t="s">
        <v>44</v>
      </c>
      <c r="R50" s="35" t="s">
        <v>45</v>
      </c>
      <c r="S50" s="9"/>
    </row>
    <row r="51" customHeight="1" spans="2:19">
      <c r="B51" s="21">
        <v>47</v>
      </c>
      <c r="C51" s="22" t="s">
        <v>135</v>
      </c>
      <c r="D51" s="23">
        <f t="shared" si="2"/>
        <v>554</v>
      </c>
      <c r="E51" s="35"/>
      <c r="F51" s="36"/>
      <c r="G51" s="26" t="s">
        <v>114</v>
      </c>
      <c r="H51" s="26"/>
      <c r="I51" s="26" t="s">
        <v>135</v>
      </c>
      <c r="J51" s="35">
        <v>2</v>
      </c>
      <c r="K51" s="46">
        <v>328</v>
      </c>
      <c r="L51" s="45">
        <v>2</v>
      </c>
      <c r="M51" s="35" t="s">
        <v>136</v>
      </c>
      <c r="N51" s="54">
        <v>226</v>
      </c>
      <c r="O51" s="35">
        <f t="shared" si="1"/>
        <v>554</v>
      </c>
      <c r="P51" s="26" t="s">
        <v>43</v>
      </c>
      <c r="Q51" s="45" t="s">
        <v>44</v>
      </c>
      <c r="R51" s="35" t="s">
        <v>45</v>
      </c>
      <c r="S51" s="9"/>
    </row>
    <row r="52" customHeight="1" spans="2:19">
      <c r="B52" s="21">
        <v>48</v>
      </c>
      <c r="C52" s="22" t="s">
        <v>137</v>
      </c>
      <c r="D52" s="23">
        <f t="shared" si="2"/>
        <v>447</v>
      </c>
      <c r="E52" s="35"/>
      <c r="F52" s="36"/>
      <c r="G52" s="26" t="s">
        <v>114</v>
      </c>
      <c r="H52" s="26"/>
      <c r="I52" s="26" t="s">
        <v>137</v>
      </c>
      <c r="J52" s="35">
        <v>2</v>
      </c>
      <c r="K52" s="46">
        <v>221</v>
      </c>
      <c r="L52" s="45">
        <v>2</v>
      </c>
      <c r="M52" s="35" t="s">
        <v>136</v>
      </c>
      <c r="N52" s="54">
        <v>226</v>
      </c>
      <c r="O52" s="35">
        <f t="shared" si="1"/>
        <v>447</v>
      </c>
      <c r="P52" s="26" t="s">
        <v>43</v>
      </c>
      <c r="Q52" s="45" t="s">
        <v>44</v>
      </c>
      <c r="R52" s="35" t="s">
        <v>45</v>
      </c>
      <c r="S52" s="9"/>
    </row>
    <row r="53" customHeight="1" spans="2:19">
      <c r="B53" s="21">
        <v>49</v>
      </c>
      <c r="C53" s="22" t="s">
        <v>138</v>
      </c>
      <c r="D53" s="23">
        <f t="shared" si="2"/>
        <v>314</v>
      </c>
      <c r="E53" s="35"/>
      <c r="F53" s="36"/>
      <c r="G53" s="26" t="s">
        <v>114</v>
      </c>
      <c r="H53" s="26"/>
      <c r="I53" s="26" t="s">
        <v>138</v>
      </c>
      <c r="J53" s="35">
        <v>2</v>
      </c>
      <c r="K53" s="46">
        <v>201</v>
      </c>
      <c r="L53" s="45">
        <v>1</v>
      </c>
      <c r="M53" s="35" t="s">
        <v>42</v>
      </c>
      <c r="N53" s="54">
        <v>113</v>
      </c>
      <c r="O53" s="35">
        <f t="shared" si="1"/>
        <v>314</v>
      </c>
      <c r="P53" s="26" t="s">
        <v>49</v>
      </c>
      <c r="Q53" s="45" t="s">
        <v>44</v>
      </c>
      <c r="R53" s="35" t="s">
        <v>45</v>
      </c>
      <c r="S53" s="9"/>
    </row>
    <row r="54" customHeight="1" spans="2:19">
      <c r="B54" s="21">
        <v>50</v>
      </c>
      <c r="C54" s="22" t="s">
        <v>139</v>
      </c>
      <c r="D54" s="23">
        <f t="shared" si="2"/>
        <v>847</v>
      </c>
      <c r="E54" s="35"/>
      <c r="F54" s="36"/>
      <c r="G54" s="26" t="s">
        <v>114</v>
      </c>
      <c r="H54" s="26"/>
      <c r="I54" s="26" t="s">
        <v>140</v>
      </c>
      <c r="J54" s="35">
        <v>3</v>
      </c>
      <c r="K54" s="46">
        <v>621</v>
      </c>
      <c r="L54" s="45">
        <v>2</v>
      </c>
      <c r="M54" s="35" t="s">
        <v>136</v>
      </c>
      <c r="N54" s="54">
        <v>226</v>
      </c>
      <c r="O54" s="35">
        <f t="shared" si="1"/>
        <v>847</v>
      </c>
      <c r="P54" s="26" t="s">
        <v>43</v>
      </c>
      <c r="Q54" s="45" t="s">
        <v>44</v>
      </c>
      <c r="R54" s="35" t="s">
        <v>45</v>
      </c>
      <c r="S54" s="9"/>
    </row>
    <row r="55" customHeight="1" spans="2:19">
      <c r="B55" s="21">
        <v>51</v>
      </c>
      <c r="C55" s="22" t="s">
        <v>141</v>
      </c>
      <c r="D55" s="23">
        <f t="shared" si="2"/>
        <v>105</v>
      </c>
      <c r="E55" s="35"/>
      <c r="F55" s="36"/>
      <c r="G55" s="26" t="s">
        <v>114</v>
      </c>
      <c r="H55" s="26"/>
      <c r="I55" s="26" t="s">
        <v>141</v>
      </c>
      <c r="J55" s="35">
        <v>3</v>
      </c>
      <c r="K55" s="46">
        <v>105</v>
      </c>
      <c r="L55" s="45"/>
      <c r="M55" s="35"/>
      <c r="N55" s="54">
        <v>0</v>
      </c>
      <c r="O55" s="35">
        <f t="shared" si="1"/>
        <v>105</v>
      </c>
      <c r="P55" s="26" t="s">
        <v>49</v>
      </c>
      <c r="Q55" s="45" t="s">
        <v>44</v>
      </c>
      <c r="R55" s="35" t="s">
        <v>45</v>
      </c>
      <c r="S55" s="9"/>
    </row>
    <row r="56" customHeight="1" spans="2:19">
      <c r="B56" s="21">
        <v>52</v>
      </c>
      <c r="C56" s="22" t="s">
        <v>142</v>
      </c>
      <c r="D56" s="23">
        <f t="shared" si="2"/>
        <v>149</v>
      </c>
      <c r="E56" s="35"/>
      <c r="F56" s="36"/>
      <c r="G56" s="26" t="s">
        <v>114</v>
      </c>
      <c r="H56" s="26"/>
      <c r="I56" s="26" t="s">
        <v>142</v>
      </c>
      <c r="J56" s="35">
        <v>1</v>
      </c>
      <c r="K56" s="46">
        <v>149</v>
      </c>
      <c r="L56" s="45">
        <v>0</v>
      </c>
      <c r="M56" s="35"/>
      <c r="N56" s="54">
        <v>0</v>
      </c>
      <c r="O56" s="35">
        <f t="shared" si="1"/>
        <v>149</v>
      </c>
      <c r="P56" s="26" t="s">
        <v>43</v>
      </c>
      <c r="Q56" s="58" t="s">
        <v>44</v>
      </c>
      <c r="R56" s="35" t="s">
        <v>45</v>
      </c>
      <c r="S56" s="9"/>
    </row>
    <row r="57" customHeight="1" spans="2:19">
      <c r="B57" s="21">
        <v>53</v>
      </c>
      <c r="C57" s="22" t="s">
        <v>143</v>
      </c>
      <c r="D57" s="23">
        <f t="shared" si="2"/>
        <v>579</v>
      </c>
      <c r="E57" s="35"/>
      <c r="F57" s="36"/>
      <c r="G57" s="26" t="s">
        <v>114</v>
      </c>
      <c r="H57" s="26"/>
      <c r="I57" s="26" t="s">
        <v>143</v>
      </c>
      <c r="J57" s="35">
        <v>3</v>
      </c>
      <c r="K57" s="46">
        <v>126</v>
      </c>
      <c r="L57" s="45">
        <v>3</v>
      </c>
      <c r="M57" s="35" t="s">
        <v>144</v>
      </c>
      <c r="N57" s="54">
        <v>453</v>
      </c>
      <c r="O57" s="35">
        <f t="shared" si="1"/>
        <v>579</v>
      </c>
      <c r="P57" s="26" t="s">
        <v>49</v>
      </c>
      <c r="Q57" s="45" t="s">
        <v>44</v>
      </c>
      <c r="R57" s="35" t="s">
        <v>45</v>
      </c>
      <c r="S57" s="9"/>
    </row>
    <row r="58" customHeight="1" spans="2:19">
      <c r="B58" s="21">
        <v>54</v>
      </c>
      <c r="C58" s="22" t="s">
        <v>145</v>
      </c>
      <c r="D58" s="23">
        <f t="shared" si="2"/>
        <v>984</v>
      </c>
      <c r="E58" s="35"/>
      <c r="F58" s="36"/>
      <c r="G58" s="26" t="s">
        <v>114</v>
      </c>
      <c r="H58" s="26"/>
      <c r="I58" s="26" t="s">
        <v>145</v>
      </c>
      <c r="J58" s="35">
        <v>2</v>
      </c>
      <c r="K58" s="46">
        <v>984</v>
      </c>
      <c r="L58" s="45">
        <v>0</v>
      </c>
      <c r="M58" s="35"/>
      <c r="N58" s="54">
        <v>0</v>
      </c>
      <c r="O58" s="35">
        <f t="shared" si="1"/>
        <v>984</v>
      </c>
      <c r="P58" s="26" t="s">
        <v>43</v>
      </c>
      <c r="Q58" s="58" t="s">
        <v>44</v>
      </c>
      <c r="R58" s="35" t="s">
        <v>45</v>
      </c>
      <c r="S58" s="9"/>
    </row>
    <row r="59" customHeight="1" spans="2:19">
      <c r="B59" s="21">
        <v>55</v>
      </c>
      <c r="C59" s="22" t="s">
        <v>146</v>
      </c>
      <c r="D59" s="23">
        <f t="shared" si="2"/>
        <v>484</v>
      </c>
      <c r="E59" s="35"/>
      <c r="F59" s="36"/>
      <c r="G59" s="26" t="s">
        <v>147</v>
      </c>
      <c r="H59" s="26"/>
      <c r="I59" s="26" t="s">
        <v>148</v>
      </c>
      <c r="J59" s="35">
        <v>2</v>
      </c>
      <c r="K59" s="46">
        <v>314</v>
      </c>
      <c r="L59" s="45">
        <v>1</v>
      </c>
      <c r="M59" s="35" t="s">
        <v>149</v>
      </c>
      <c r="N59" s="54">
        <v>170</v>
      </c>
      <c r="O59" s="35">
        <f t="shared" si="1"/>
        <v>484</v>
      </c>
      <c r="P59" s="26" t="s">
        <v>49</v>
      </c>
      <c r="Q59" s="45" t="s">
        <v>44</v>
      </c>
      <c r="R59" s="35" t="s">
        <v>45</v>
      </c>
      <c r="S59" s="9"/>
    </row>
    <row r="60" customHeight="1" spans="2:19">
      <c r="B60" s="21">
        <v>56</v>
      </c>
      <c r="C60" s="22" t="s">
        <v>150</v>
      </c>
      <c r="D60" s="23">
        <v>318</v>
      </c>
      <c r="E60" s="35"/>
      <c r="F60" s="36"/>
      <c r="G60" s="26" t="s">
        <v>147</v>
      </c>
      <c r="H60" s="26"/>
      <c r="I60" s="26" t="s">
        <v>150</v>
      </c>
      <c r="J60" s="35">
        <v>1</v>
      </c>
      <c r="K60" s="46">
        <v>318</v>
      </c>
      <c r="L60" s="45">
        <v>0</v>
      </c>
      <c r="M60" s="35"/>
      <c r="N60" s="54">
        <v>0</v>
      </c>
      <c r="O60" s="35">
        <f t="shared" si="1"/>
        <v>318</v>
      </c>
      <c r="P60" s="26" t="s">
        <v>49</v>
      </c>
      <c r="Q60" s="45" t="s">
        <v>44</v>
      </c>
      <c r="R60" s="35" t="s">
        <v>45</v>
      </c>
      <c r="S60" s="9"/>
    </row>
    <row r="61" customHeight="1" spans="2:19">
      <c r="B61" s="21">
        <v>57</v>
      </c>
      <c r="C61" s="22" t="s">
        <v>151</v>
      </c>
      <c r="D61" s="23">
        <f t="shared" ref="D61:D66" si="3">O61</f>
        <v>737</v>
      </c>
      <c r="E61" s="35"/>
      <c r="F61" s="36"/>
      <c r="G61" s="26" t="s">
        <v>147</v>
      </c>
      <c r="H61" s="26"/>
      <c r="I61" s="26" t="s">
        <v>151</v>
      </c>
      <c r="J61" s="35">
        <v>1</v>
      </c>
      <c r="K61" s="46">
        <v>567</v>
      </c>
      <c r="L61" s="45">
        <v>1</v>
      </c>
      <c r="M61" s="35" t="s">
        <v>152</v>
      </c>
      <c r="N61" s="54">
        <v>170</v>
      </c>
      <c r="O61" s="35">
        <f t="shared" si="1"/>
        <v>737</v>
      </c>
      <c r="P61" s="26" t="s">
        <v>62</v>
      </c>
      <c r="Q61" s="58" t="s">
        <v>41</v>
      </c>
      <c r="R61" s="35" t="s">
        <v>45</v>
      </c>
      <c r="S61" s="9"/>
    </row>
    <row r="62" s="2" customFormat="1" customHeight="1" spans="2:19">
      <c r="B62" s="21">
        <v>58</v>
      </c>
      <c r="C62" s="22" t="s">
        <v>153</v>
      </c>
      <c r="D62" s="23">
        <f t="shared" si="3"/>
        <v>1196</v>
      </c>
      <c r="E62" s="35"/>
      <c r="F62" s="36"/>
      <c r="G62" s="26" t="s">
        <v>147</v>
      </c>
      <c r="H62" s="26"/>
      <c r="I62" s="26" t="s">
        <v>153</v>
      </c>
      <c r="J62" s="35">
        <v>3</v>
      </c>
      <c r="K62" s="46">
        <v>800</v>
      </c>
      <c r="L62" s="45">
        <v>3</v>
      </c>
      <c r="M62" s="35" t="s">
        <v>154</v>
      </c>
      <c r="N62" s="54">
        <v>396</v>
      </c>
      <c r="O62" s="35">
        <f t="shared" si="1"/>
        <v>1196</v>
      </c>
      <c r="P62" s="26" t="s">
        <v>43</v>
      </c>
      <c r="Q62" s="58" t="s">
        <v>44</v>
      </c>
      <c r="R62" s="35" t="s">
        <v>45</v>
      </c>
      <c r="S62" s="9"/>
    </row>
    <row r="63" customHeight="1" spans="2:19">
      <c r="B63" s="21">
        <v>59</v>
      </c>
      <c r="C63" s="22" t="s">
        <v>155</v>
      </c>
      <c r="D63" s="23">
        <f t="shared" si="3"/>
        <v>477</v>
      </c>
      <c r="E63" s="35"/>
      <c r="F63" s="36"/>
      <c r="G63" s="26" t="s">
        <v>147</v>
      </c>
      <c r="H63" s="26"/>
      <c r="I63" s="26" t="s">
        <v>155</v>
      </c>
      <c r="J63" s="35">
        <v>2</v>
      </c>
      <c r="K63" s="46">
        <v>364</v>
      </c>
      <c r="L63" s="45">
        <v>1</v>
      </c>
      <c r="M63" s="35" t="s">
        <v>42</v>
      </c>
      <c r="N63" s="54">
        <v>113</v>
      </c>
      <c r="O63" s="35">
        <f t="shared" si="1"/>
        <v>477</v>
      </c>
      <c r="P63" s="26" t="s">
        <v>49</v>
      </c>
      <c r="Q63" s="45" t="s">
        <v>44</v>
      </c>
      <c r="R63" s="35" t="s">
        <v>45</v>
      </c>
      <c r="S63" s="9"/>
    </row>
    <row r="64" customHeight="1" spans="2:19">
      <c r="B64" s="21">
        <v>60</v>
      </c>
      <c r="C64" s="22" t="s">
        <v>156</v>
      </c>
      <c r="D64" s="23">
        <f t="shared" si="3"/>
        <v>570</v>
      </c>
      <c r="E64" s="35"/>
      <c r="F64" s="36"/>
      <c r="G64" s="26" t="s">
        <v>147</v>
      </c>
      <c r="H64" s="26"/>
      <c r="I64" s="26" t="s">
        <v>156</v>
      </c>
      <c r="J64" s="35">
        <v>4</v>
      </c>
      <c r="K64" s="46">
        <v>344</v>
      </c>
      <c r="L64" s="45">
        <v>2</v>
      </c>
      <c r="M64" s="35" t="s">
        <v>75</v>
      </c>
      <c r="N64" s="54">
        <v>226</v>
      </c>
      <c r="O64" s="35">
        <f t="shared" si="1"/>
        <v>570</v>
      </c>
      <c r="P64" s="26" t="s">
        <v>43</v>
      </c>
      <c r="Q64" s="45" t="s">
        <v>44</v>
      </c>
      <c r="R64" s="35" t="s">
        <v>45</v>
      </c>
      <c r="S64" s="9"/>
    </row>
    <row r="65" customHeight="1" spans="2:19">
      <c r="B65" s="21">
        <v>61</v>
      </c>
      <c r="C65" s="22" t="s">
        <v>157</v>
      </c>
      <c r="D65" s="23">
        <f t="shared" si="3"/>
        <v>680</v>
      </c>
      <c r="E65" s="35"/>
      <c r="F65" s="36"/>
      <c r="G65" s="26" t="s">
        <v>147</v>
      </c>
      <c r="H65" s="26"/>
      <c r="I65" s="26" t="s">
        <v>157</v>
      </c>
      <c r="J65" s="35">
        <v>1</v>
      </c>
      <c r="K65" s="46">
        <v>567</v>
      </c>
      <c r="L65" s="45">
        <v>1</v>
      </c>
      <c r="M65" s="35" t="s">
        <v>42</v>
      </c>
      <c r="N65" s="54">
        <v>113</v>
      </c>
      <c r="O65" s="35">
        <f t="shared" si="1"/>
        <v>680</v>
      </c>
      <c r="P65" s="26" t="s">
        <v>43</v>
      </c>
      <c r="Q65" s="45" t="s">
        <v>44</v>
      </c>
      <c r="R65" s="35" t="s">
        <v>45</v>
      </c>
      <c r="S65" s="9"/>
    </row>
    <row r="66" customHeight="1" spans="2:19">
      <c r="B66" s="21">
        <v>62</v>
      </c>
      <c r="C66" s="22" t="s">
        <v>158</v>
      </c>
      <c r="D66" s="23">
        <f t="shared" si="3"/>
        <v>516</v>
      </c>
      <c r="E66" s="35"/>
      <c r="F66" s="36"/>
      <c r="G66" s="26" t="s">
        <v>147</v>
      </c>
      <c r="H66" s="26"/>
      <c r="I66" s="26" t="s">
        <v>158</v>
      </c>
      <c r="J66" s="35">
        <v>2</v>
      </c>
      <c r="K66" s="46">
        <v>290</v>
      </c>
      <c r="L66" s="45">
        <v>2</v>
      </c>
      <c r="M66" s="35" t="s">
        <v>75</v>
      </c>
      <c r="N66" s="54">
        <v>226</v>
      </c>
      <c r="O66" s="35">
        <f t="shared" si="1"/>
        <v>516</v>
      </c>
      <c r="P66" s="26" t="s">
        <v>49</v>
      </c>
      <c r="Q66" s="58" t="s">
        <v>44</v>
      </c>
      <c r="R66" s="35" t="s">
        <v>45</v>
      </c>
      <c r="S66" s="9"/>
    </row>
    <row r="67" customHeight="1" spans="2:19">
      <c r="B67" s="21">
        <v>63</v>
      </c>
      <c r="C67" s="22" t="s">
        <v>159</v>
      </c>
      <c r="D67" s="23">
        <f t="shared" ref="D67:D130" si="4">O67</f>
        <v>580</v>
      </c>
      <c r="E67" s="35"/>
      <c r="F67" s="36"/>
      <c r="G67" s="26" t="s">
        <v>147</v>
      </c>
      <c r="H67" s="26"/>
      <c r="I67" s="26" t="s">
        <v>159</v>
      </c>
      <c r="J67" s="35">
        <v>3</v>
      </c>
      <c r="K67" s="46">
        <v>241</v>
      </c>
      <c r="L67" s="45">
        <v>3</v>
      </c>
      <c r="M67" s="35" t="s">
        <v>101</v>
      </c>
      <c r="N67" s="54">
        <v>339</v>
      </c>
      <c r="O67" s="35">
        <f t="shared" ref="O67:O130" si="5">K67+N67</f>
        <v>580</v>
      </c>
      <c r="P67" s="26" t="s">
        <v>49</v>
      </c>
      <c r="Q67" s="58" t="s">
        <v>44</v>
      </c>
      <c r="R67" s="35" t="s">
        <v>45</v>
      </c>
      <c r="S67" s="9"/>
    </row>
    <row r="68" customHeight="1" spans="2:19">
      <c r="B68" s="21">
        <v>64</v>
      </c>
      <c r="C68" s="22" t="s">
        <v>160</v>
      </c>
      <c r="D68" s="23">
        <f t="shared" si="4"/>
        <v>504</v>
      </c>
      <c r="E68" s="35"/>
      <c r="F68" s="36"/>
      <c r="G68" s="26" t="s">
        <v>147</v>
      </c>
      <c r="H68" s="26"/>
      <c r="I68" s="26" t="s">
        <v>160</v>
      </c>
      <c r="J68" s="35">
        <v>3</v>
      </c>
      <c r="K68" s="46">
        <v>165</v>
      </c>
      <c r="L68" s="45">
        <v>3</v>
      </c>
      <c r="M68" s="35" t="s">
        <v>161</v>
      </c>
      <c r="N68" s="54">
        <v>339</v>
      </c>
      <c r="O68" s="35">
        <f t="shared" si="5"/>
        <v>504</v>
      </c>
      <c r="P68" s="26" t="s">
        <v>49</v>
      </c>
      <c r="Q68" s="45" t="s">
        <v>44</v>
      </c>
      <c r="R68" s="35" t="s">
        <v>45</v>
      </c>
      <c r="S68" s="9"/>
    </row>
    <row r="69" customHeight="1" spans="2:19">
      <c r="B69" s="21">
        <v>65</v>
      </c>
      <c r="C69" s="22" t="s">
        <v>162</v>
      </c>
      <c r="D69" s="23">
        <f t="shared" si="4"/>
        <v>637</v>
      </c>
      <c r="E69" s="35"/>
      <c r="F69" s="36"/>
      <c r="G69" s="26" t="s">
        <v>147</v>
      </c>
      <c r="H69" s="26"/>
      <c r="I69" s="26" t="s">
        <v>162</v>
      </c>
      <c r="J69" s="35">
        <v>1</v>
      </c>
      <c r="K69" s="46">
        <v>567</v>
      </c>
      <c r="L69" s="45">
        <v>1</v>
      </c>
      <c r="M69" s="35" t="s">
        <v>163</v>
      </c>
      <c r="N69" s="54">
        <v>70</v>
      </c>
      <c r="O69" s="35">
        <f t="shared" si="5"/>
        <v>637</v>
      </c>
      <c r="P69" s="26" t="s">
        <v>43</v>
      </c>
      <c r="Q69" s="59" t="s">
        <v>44</v>
      </c>
      <c r="R69" s="35" t="s">
        <v>45</v>
      </c>
      <c r="S69" s="9"/>
    </row>
    <row r="70" customHeight="1" spans="2:19">
      <c r="B70" s="21">
        <v>66</v>
      </c>
      <c r="C70" s="22" t="s">
        <v>164</v>
      </c>
      <c r="D70" s="23">
        <f t="shared" si="4"/>
        <v>520</v>
      </c>
      <c r="E70" s="35"/>
      <c r="F70" s="36"/>
      <c r="G70" s="26" t="s">
        <v>147</v>
      </c>
      <c r="H70" s="26"/>
      <c r="I70" s="26" t="s">
        <v>164</v>
      </c>
      <c r="J70" s="35">
        <v>2</v>
      </c>
      <c r="K70" s="46">
        <v>237</v>
      </c>
      <c r="L70" s="45">
        <v>2</v>
      </c>
      <c r="M70" s="35" t="s">
        <v>165</v>
      </c>
      <c r="N70" s="54">
        <v>283</v>
      </c>
      <c r="O70" s="35">
        <f t="shared" si="5"/>
        <v>520</v>
      </c>
      <c r="P70" s="26" t="s">
        <v>49</v>
      </c>
      <c r="Q70" s="45" t="s">
        <v>44</v>
      </c>
      <c r="R70" s="35" t="s">
        <v>45</v>
      </c>
      <c r="S70" s="9"/>
    </row>
    <row r="71" customHeight="1" spans="2:19">
      <c r="B71" s="21">
        <v>67</v>
      </c>
      <c r="C71" s="22" t="s">
        <v>166</v>
      </c>
      <c r="D71" s="23">
        <f t="shared" si="4"/>
        <v>888</v>
      </c>
      <c r="E71" s="35"/>
      <c r="F71" s="36"/>
      <c r="G71" s="26" t="s">
        <v>167</v>
      </c>
      <c r="H71" s="26"/>
      <c r="I71" s="26" t="s">
        <v>166</v>
      </c>
      <c r="J71" s="35">
        <v>2</v>
      </c>
      <c r="K71" s="46">
        <v>662</v>
      </c>
      <c r="L71" s="45">
        <v>2</v>
      </c>
      <c r="M71" s="35" t="s">
        <v>47</v>
      </c>
      <c r="N71" s="54">
        <v>226</v>
      </c>
      <c r="O71" s="35">
        <f t="shared" si="5"/>
        <v>888</v>
      </c>
      <c r="P71" s="26" t="s">
        <v>43</v>
      </c>
      <c r="Q71" s="45" t="s">
        <v>44</v>
      </c>
      <c r="R71" s="35" t="s">
        <v>45</v>
      </c>
      <c r="S71" s="9"/>
    </row>
    <row r="72" customHeight="1" spans="2:19">
      <c r="B72" s="21">
        <v>68</v>
      </c>
      <c r="C72" s="22" t="s">
        <v>168</v>
      </c>
      <c r="D72" s="23">
        <f t="shared" si="4"/>
        <v>1264</v>
      </c>
      <c r="E72" s="35"/>
      <c r="F72" s="36"/>
      <c r="G72" s="26" t="s">
        <v>167</v>
      </c>
      <c r="H72" s="26"/>
      <c r="I72" s="26" t="s">
        <v>169</v>
      </c>
      <c r="J72" s="35">
        <v>2</v>
      </c>
      <c r="K72" s="46">
        <v>981</v>
      </c>
      <c r="L72" s="45">
        <v>2</v>
      </c>
      <c r="M72" s="35" t="s">
        <v>170</v>
      </c>
      <c r="N72" s="54">
        <v>283</v>
      </c>
      <c r="O72" s="35">
        <f t="shared" si="5"/>
        <v>1264</v>
      </c>
      <c r="P72" s="26" t="s">
        <v>43</v>
      </c>
      <c r="Q72" s="59" t="s">
        <v>44</v>
      </c>
      <c r="R72" s="35" t="s">
        <v>45</v>
      </c>
      <c r="S72" s="9"/>
    </row>
    <row r="73" s="2" customFormat="1" customHeight="1" spans="2:19">
      <c r="B73" s="21">
        <v>69</v>
      </c>
      <c r="C73" s="22" t="s">
        <v>171</v>
      </c>
      <c r="D73" s="23">
        <f t="shared" si="4"/>
        <v>640</v>
      </c>
      <c r="E73" s="35"/>
      <c r="F73" s="36"/>
      <c r="G73" s="26" t="s">
        <v>167</v>
      </c>
      <c r="H73" s="26"/>
      <c r="I73" s="27" t="s">
        <v>171</v>
      </c>
      <c r="J73" s="35">
        <v>1</v>
      </c>
      <c r="K73" s="46">
        <v>527</v>
      </c>
      <c r="L73" s="45">
        <v>1</v>
      </c>
      <c r="M73" s="35" t="s">
        <v>42</v>
      </c>
      <c r="N73" s="54">
        <v>113</v>
      </c>
      <c r="O73" s="35">
        <f t="shared" si="5"/>
        <v>640</v>
      </c>
      <c r="P73" s="26" t="s">
        <v>49</v>
      </c>
      <c r="Q73" s="45" t="s">
        <v>44</v>
      </c>
      <c r="R73" s="35" t="s">
        <v>45</v>
      </c>
      <c r="S73" s="9"/>
    </row>
    <row r="74" customHeight="1" spans="2:19">
      <c r="B74" s="21">
        <v>70</v>
      </c>
      <c r="C74" s="22" t="s">
        <v>172</v>
      </c>
      <c r="D74" s="23">
        <f t="shared" si="4"/>
        <v>488</v>
      </c>
      <c r="E74" s="35"/>
      <c r="F74" s="36"/>
      <c r="G74" s="26" t="s">
        <v>167</v>
      </c>
      <c r="H74" s="26"/>
      <c r="I74" s="26" t="s">
        <v>172</v>
      </c>
      <c r="J74" s="35">
        <v>2</v>
      </c>
      <c r="K74" s="46">
        <v>488</v>
      </c>
      <c r="L74" s="45">
        <v>0</v>
      </c>
      <c r="M74" s="35"/>
      <c r="N74" s="54">
        <v>0</v>
      </c>
      <c r="O74" s="35">
        <f t="shared" si="5"/>
        <v>488</v>
      </c>
      <c r="P74" s="26" t="s">
        <v>49</v>
      </c>
      <c r="Q74" s="45" t="s">
        <v>44</v>
      </c>
      <c r="R74" s="35" t="s">
        <v>45</v>
      </c>
      <c r="S74" s="9"/>
    </row>
    <row r="75" customHeight="1" spans="2:19">
      <c r="B75" s="21">
        <v>71</v>
      </c>
      <c r="C75" s="22" t="s">
        <v>173</v>
      </c>
      <c r="D75" s="23">
        <f t="shared" si="4"/>
        <v>672</v>
      </c>
      <c r="E75" s="35"/>
      <c r="F75" s="36"/>
      <c r="G75" s="26" t="s">
        <v>167</v>
      </c>
      <c r="H75" s="26"/>
      <c r="I75" s="26" t="s">
        <v>173</v>
      </c>
      <c r="J75" s="35">
        <v>1</v>
      </c>
      <c r="K75" s="46">
        <v>559</v>
      </c>
      <c r="L75" s="45">
        <v>1</v>
      </c>
      <c r="M75" s="35" t="s">
        <v>42</v>
      </c>
      <c r="N75" s="54">
        <v>113</v>
      </c>
      <c r="O75" s="35">
        <f t="shared" si="5"/>
        <v>672</v>
      </c>
      <c r="P75" s="26" t="s">
        <v>62</v>
      </c>
      <c r="Q75" s="45" t="s">
        <v>44</v>
      </c>
      <c r="R75" s="35" t="s">
        <v>45</v>
      </c>
      <c r="S75" s="9"/>
    </row>
    <row r="76" customHeight="1" spans="2:19">
      <c r="B76" s="21">
        <v>72</v>
      </c>
      <c r="C76" s="22" t="s">
        <v>174</v>
      </c>
      <c r="D76" s="23">
        <f t="shared" si="4"/>
        <v>899</v>
      </c>
      <c r="E76" s="35"/>
      <c r="F76" s="36"/>
      <c r="G76" s="26" t="s">
        <v>167</v>
      </c>
      <c r="H76" s="26"/>
      <c r="I76" s="26" t="s">
        <v>174</v>
      </c>
      <c r="J76" s="35">
        <v>2</v>
      </c>
      <c r="K76" s="46">
        <v>729</v>
      </c>
      <c r="L76" s="45">
        <v>2</v>
      </c>
      <c r="M76" s="35" t="s">
        <v>175</v>
      </c>
      <c r="N76" s="54">
        <v>170</v>
      </c>
      <c r="O76" s="35">
        <f t="shared" si="5"/>
        <v>899</v>
      </c>
      <c r="P76" s="26" t="s">
        <v>49</v>
      </c>
      <c r="Q76" s="45" t="s">
        <v>44</v>
      </c>
      <c r="R76" s="35" t="s">
        <v>45</v>
      </c>
      <c r="S76" s="9"/>
    </row>
    <row r="77" customHeight="1" spans="2:19">
      <c r="B77" s="21">
        <v>73</v>
      </c>
      <c r="C77" s="22" t="s">
        <v>176</v>
      </c>
      <c r="D77" s="23">
        <f t="shared" si="4"/>
        <v>672</v>
      </c>
      <c r="E77" s="35"/>
      <c r="F77" s="36"/>
      <c r="G77" s="26" t="s">
        <v>167</v>
      </c>
      <c r="H77" s="26"/>
      <c r="I77" s="26" t="s">
        <v>177</v>
      </c>
      <c r="J77" s="35">
        <v>1</v>
      </c>
      <c r="K77" s="46">
        <v>559</v>
      </c>
      <c r="L77" s="45">
        <v>1</v>
      </c>
      <c r="M77" s="35" t="s">
        <v>42</v>
      </c>
      <c r="N77" s="54">
        <v>113</v>
      </c>
      <c r="O77" s="35">
        <f t="shared" si="5"/>
        <v>672</v>
      </c>
      <c r="P77" s="26" t="s">
        <v>62</v>
      </c>
      <c r="Q77" s="59" t="s">
        <v>44</v>
      </c>
      <c r="R77" s="35" t="s">
        <v>45</v>
      </c>
      <c r="S77" s="9"/>
    </row>
    <row r="78" customHeight="1" spans="2:19">
      <c r="B78" s="21">
        <v>74</v>
      </c>
      <c r="C78" s="22" t="s">
        <v>178</v>
      </c>
      <c r="D78" s="23">
        <f t="shared" si="4"/>
        <v>1183</v>
      </c>
      <c r="E78" s="35"/>
      <c r="F78" s="36"/>
      <c r="G78" s="26" t="s">
        <v>167</v>
      </c>
      <c r="H78" s="26"/>
      <c r="I78" s="26" t="s">
        <v>178</v>
      </c>
      <c r="J78" s="35">
        <v>2</v>
      </c>
      <c r="K78" s="46">
        <v>957</v>
      </c>
      <c r="L78" s="45">
        <v>2</v>
      </c>
      <c r="M78" s="35" t="s">
        <v>47</v>
      </c>
      <c r="N78" s="54">
        <v>226</v>
      </c>
      <c r="O78" s="35">
        <f t="shared" si="5"/>
        <v>1183</v>
      </c>
      <c r="P78" s="26" t="s">
        <v>43</v>
      </c>
      <c r="Q78" s="45" t="s">
        <v>44</v>
      </c>
      <c r="R78" s="35" t="s">
        <v>45</v>
      </c>
      <c r="S78" s="9"/>
    </row>
    <row r="79" customHeight="1" spans="2:19">
      <c r="B79" s="21">
        <v>75</v>
      </c>
      <c r="C79" s="22" t="s">
        <v>179</v>
      </c>
      <c r="D79" s="23">
        <f t="shared" si="4"/>
        <v>1029</v>
      </c>
      <c r="E79" s="35"/>
      <c r="F79" s="36"/>
      <c r="G79" s="26" t="s">
        <v>167</v>
      </c>
      <c r="H79" s="26"/>
      <c r="I79" s="26" t="s">
        <v>179</v>
      </c>
      <c r="J79" s="35">
        <v>2</v>
      </c>
      <c r="K79" s="46">
        <v>803</v>
      </c>
      <c r="L79" s="45">
        <v>2</v>
      </c>
      <c r="M79" s="35" t="s">
        <v>47</v>
      </c>
      <c r="N79" s="54">
        <v>226</v>
      </c>
      <c r="O79" s="35">
        <f t="shared" si="5"/>
        <v>1029</v>
      </c>
      <c r="P79" s="26" t="s">
        <v>43</v>
      </c>
      <c r="Q79" s="45" t="s">
        <v>44</v>
      </c>
      <c r="R79" s="35" t="s">
        <v>45</v>
      </c>
      <c r="S79" s="9"/>
    </row>
    <row r="80" customHeight="1" spans="2:19">
      <c r="B80" s="21">
        <v>76</v>
      </c>
      <c r="C80" s="22" t="s">
        <v>180</v>
      </c>
      <c r="D80" s="23">
        <f t="shared" si="4"/>
        <v>1551</v>
      </c>
      <c r="E80" s="35"/>
      <c r="F80" s="36"/>
      <c r="G80" s="26" t="s">
        <v>167</v>
      </c>
      <c r="H80" s="26"/>
      <c r="I80" s="26" t="s">
        <v>180</v>
      </c>
      <c r="J80" s="35">
        <v>6</v>
      </c>
      <c r="K80" s="46">
        <v>1438</v>
      </c>
      <c r="L80" s="45">
        <v>1</v>
      </c>
      <c r="M80" s="35" t="s">
        <v>66</v>
      </c>
      <c r="N80" s="54">
        <v>113</v>
      </c>
      <c r="O80" s="35">
        <f t="shared" si="5"/>
        <v>1551</v>
      </c>
      <c r="P80" s="26" t="s">
        <v>43</v>
      </c>
      <c r="Q80" s="45" t="s">
        <v>44</v>
      </c>
      <c r="R80" s="35" t="s">
        <v>45</v>
      </c>
      <c r="S80" s="9"/>
    </row>
    <row r="81" customHeight="1" spans="2:19">
      <c r="B81" s="21">
        <v>77</v>
      </c>
      <c r="C81" s="22" t="s">
        <v>181</v>
      </c>
      <c r="D81" s="23">
        <f t="shared" si="4"/>
        <v>707</v>
      </c>
      <c r="E81" s="35"/>
      <c r="F81" s="36"/>
      <c r="G81" s="26" t="s">
        <v>182</v>
      </c>
      <c r="H81" s="26"/>
      <c r="I81" s="26" t="s">
        <v>181</v>
      </c>
      <c r="J81" s="35">
        <v>5</v>
      </c>
      <c r="K81" s="46">
        <v>311</v>
      </c>
      <c r="L81" s="45">
        <v>3</v>
      </c>
      <c r="M81" s="35" t="s">
        <v>183</v>
      </c>
      <c r="N81" s="54">
        <v>396</v>
      </c>
      <c r="O81" s="35">
        <f t="shared" si="5"/>
        <v>707</v>
      </c>
      <c r="P81" s="26" t="s">
        <v>49</v>
      </c>
      <c r="Q81" s="58" t="s">
        <v>44</v>
      </c>
      <c r="R81" s="35" t="s">
        <v>45</v>
      </c>
      <c r="S81" s="9"/>
    </row>
    <row r="82" customHeight="1" spans="2:19">
      <c r="B82" s="21">
        <v>78</v>
      </c>
      <c r="C82" s="22" t="s">
        <v>184</v>
      </c>
      <c r="D82" s="23">
        <f t="shared" si="4"/>
        <v>1582</v>
      </c>
      <c r="E82" s="35"/>
      <c r="F82" s="36"/>
      <c r="G82" s="26" t="s">
        <v>182</v>
      </c>
      <c r="H82" s="26"/>
      <c r="I82" s="26" t="s">
        <v>184</v>
      </c>
      <c r="J82" s="35">
        <v>5</v>
      </c>
      <c r="K82" s="46">
        <v>1129</v>
      </c>
      <c r="L82" s="45">
        <v>3</v>
      </c>
      <c r="M82" s="35" t="s">
        <v>185</v>
      </c>
      <c r="N82" s="54">
        <v>453</v>
      </c>
      <c r="O82" s="35">
        <f t="shared" si="5"/>
        <v>1582</v>
      </c>
      <c r="P82" s="26" t="s">
        <v>43</v>
      </c>
      <c r="Q82" s="58" t="s">
        <v>44</v>
      </c>
      <c r="R82" s="35" t="s">
        <v>45</v>
      </c>
      <c r="S82" s="9"/>
    </row>
    <row r="83" customHeight="1" spans="2:19">
      <c r="B83" s="21">
        <v>79</v>
      </c>
      <c r="C83" s="22" t="s">
        <v>186</v>
      </c>
      <c r="D83" s="23">
        <f t="shared" si="4"/>
        <v>318</v>
      </c>
      <c r="E83" s="35"/>
      <c r="F83" s="36"/>
      <c r="G83" s="26" t="s">
        <v>182</v>
      </c>
      <c r="H83" s="26"/>
      <c r="I83" s="27" t="s">
        <v>187</v>
      </c>
      <c r="J83" s="35">
        <v>1</v>
      </c>
      <c r="K83" s="46">
        <v>318</v>
      </c>
      <c r="L83" s="45">
        <v>0</v>
      </c>
      <c r="M83" s="39" t="s">
        <v>188</v>
      </c>
      <c r="N83" s="54">
        <v>0</v>
      </c>
      <c r="O83" s="35">
        <f t="shared" si="5"/>
        <v>318</v>
      </c>
      <c r="P83" s="26" t="s">
        <v>49</v>
      </c>
      <c r="Q83" s="58" t="s">
        <v>41</v>
      </c>
      <c r="R83" s="35" t="s">
        <v>45</v>
      </c>
      <c r="S83" s="9"/>
    </row>
    <row r="84" customHeight="1" spans="2:19">
      <c r="B84" s="21">
        <v>80</v>
      </c>
      <c r="C84" s="22" t="s">
        <v>189</v>
      </c>
      <c r="D84" s="23">
        <f t="shared" si="4"/>
        <v>458</v>
      </c>
      <c r="E84" s="35"/>
      <c r="F84" s="36"/>
      <c r="G84" s="26" t="s">
        <v>182</v>
      </c>
      <c r="H84" s="26"/>
      <c r="I84" s="26" t="s">
        <v>189</v>
      </c>
      <c r="J84" s="35">
        <v>1</v>
      </c>
      <c r="K84" s="46">
        <v>345</v>
      </c>
      <c r="L84" s="45">
        <v>1</v>
      </c>
      <c r="M84" s="35" t="s">
        <v>66</v>
      </c>
      <c r="N84" s="54">
        <v>113</v>
      </c>
      <c r="O84" s="35">
        <f t="shared" si="5"/>
        <v>458</v>
      </c>
      <c r="P84" s="26" t="s">
        <v>43</v>
      </c>
      <c r="Q84" s="45" t="s">
        <v>44</v>
      </c>
      <c r="R84" s="35" t="s">
        <v>45</v>
      </c>
      <c r="S84" s="9"/>
    </row>
    <row r="85" customHeight="1" spans="2:19">
      <c r="B85" s="21">
        <v>81</v>
      </c>
      <c r="C85" s="22" t="s">
        <v>190</v>
      </c>
      <c r="D85" s="23">
        <f t="shared" si="4"/>
        <v>560</v>
      </c>
      <c r="E85" s="35"/>
      <c r="F85" s="36"/>
      <c r="G85" s="26" t="s">
        <v>182</v>
      </c>
      <c r="H85" s="26"/>
      <c r="I85" s="26" t="s">
        <v>190</v>
      </c>
      <c r="J85" s="35">
        <v>1</v>
      </c>
      <c r="K85" s="46">
        <v>390</v>
      </c>
      <c r="L85" s="45">
        <v>1</v>
      </c>
      <c r="M85" s="35" t="s">
        <v>191</v>
      </c>
      <c r="N85" s="54">
        <v>170</v>
      </c>
      <c r="O85" s="35">
        <f t="shared" si="5"/>
        <v>560</v>
      </c>
      <c r="P85" s="26" t="s">
        <v>43</v>
      </c>
      <c r="Q85" s="59" t="s">
        <v>44</v>
      </c>
      <c r="R85" s="35" t="s">
        <v>45</v>
      </c>
      <c r="S85" s="9"/>
    </row>
    <row r="86" customHeight="1" spans="2:19">
      <c r="B86" s="21">
        <v>82</v>
      </c>
      <c r="C86" s="22" t="s">
        <v>192</v>
      </c>
      <c r="D86" s="23">
        <f t="shared" si="4"/>
        <v>231</v>
      </c>
      <c r="E86" s="35"/>
      <c r="F86" s="36"/>
      <c r="G86" s="26" t="s">
        <v>182</v>
      </c>
      <c r="H86" s="26"/>
      <c r="I86" s="26" t="s">
        <v>192</v>
      </c>
      <c r="J86" s="35">
        <v>2</v>
      </c>
      <c r="K86" s="46">
        <v>118</v>
      </c>
      <c r="L86" s="45">
        <v>1</v>
      </c>
      <c r="M86" s="35" t="s">
        <v>66</v>
      </c>
      <c r="N86" s="54">
        <v>113</v>
      </c>
      <c r="O86" s="35">
        <f t="shared" si="5"/>
        <v>231</v>
      </c>
      <c r="P86" s="26" t="s">
        <v>49</v>
      </c>
      <c r="Q86" s="45" t="s">
        <v>44</v>
      </c>
      <c r="R86" s="35" t="s">
        <v>45</v>
      </c>
      <c r="S86" s="9"/>
    </row>
    <row r="87" customHeight="1" spans="2:19">
      <c r="B87" s="21">
        <v>83</v>
      </c>
      <c r="C87" s="22" t="s">
        <v>193</v>
      </c>
      <c r="D87" s="23">
        <f t="shared" si="4"/>
        <v>122</v>
      </c>
      <c r="E87" s="35"/>
      <c r="F87" s="36"/>
      <c r="G87" s="26" t="s">
        <v>182</v>
      </c>
      <c r="H87" s="26"/>
      <c r="I87" s="26" t="s">
        <v>193</v>
      </c>
      <c r="J87" s="35">
        <v>1</v>
      </c>
      <c r="K87" s="46">
        <v>9</v>
      </c>
      <c r="L87" s="45">
        <v>1</v>
      </c>
      <c r="M87" s="35" t="s">
        <v>66</v>
      </c>
      <c r="N87" s="54">
        <v>113</v>
      </c>
      <c r="O87" s="35">
        <f t="shared" si="5"/>
        <v>122</v>
      </c>
      <c r="P87" s="26" t="s">
        <v>49</v>
      </c>
      <c r="Q87" s="58" t="s">
        <v>41</v>
      </c>
      <c r="R87" s="35" t="s">
        <v>45</v>
      </c>
      <c r="S87" s="9"/>
    </row>
    <row r="88" customHeight="1" spans="2:19">
      <c r="B88" s="21">
        <v>84</v>
      </c>
      <c r="C88" s="22" t="s">
        <v>194</v>
      </c>
      <c r="D88" s="23">
        <f t="shared" si="4"/>
        <v>188</v>
      </c>
      <c r="E88" s="35"/>
      <c r="F88" s="36"/>
      <c r="G88" s="26" t="s">
        <v>182</v>
      </c>
      <c r="H88" s="26"/>
      <c r="I88" s="26" t="s">
        <v>194</v>
      </c>
      <c r="J88" s="35">
        <v>1</v>
      </c>
      <c r="K88" s="46">
        <v>75</v>
      </c>
      <c r="L88" s="45">
        <v>1</v>
      </c>
      <c r="M88" s="35" t="s">
        <v>66</v>
      </c>
      <c r="N88" s="54">
        <v>113</v>
      </c>
      <c r="O88" s="35">
        <f t="shared" si="5"/>
        <v>188</v>
      </c>
      <c r="P88" s="26" t="s">
        <v>49</v>
      </c>
      <c r="Q88" s="45" t="s">
        <v>44</v>
      </c>
      <c r="R88" s="35" t="s">
        <v>45</v>
      </c>
      <c r="S88" s="9"/>
    </row>
    <row r="89" customHeight="1" spans="2:19">
      <c r="B89" s="21">
        <v>85</v>
      </c>
      <c r="C89" s="22" t="s">
        <v>195</v>
      </c>
      <c r="D89" s="23">
        <f t="shared" si="4"/>
        <v>877</v>
      </c>
      <c r="E89" s="35"/>
      <c r="F89" s="36"/>
      <c r="G89" s="26" t="s">
        <v>182</v>
      </c>
      <c r="H89" s="26"/>
      <c r="I89" s="26" t="s">
        <v>195</v>
      </c>
      <c r="J89" s="35">
        <v>2</v>
      </c>
      <c r="K89" s="46">
        <v>651</v>
      </c>
      <c r="L89" s="45">
        <v>2</v>
      </c>
      <c r="M89" s="35" t="s">
        <v>47</v>
      </c>
      <c r="N89" s="54">
        <v>226</v>
      </c>
      <c r="O89" s="35">
        <f t="shared" si="5"/>
        <v>877</v>
      </c>
      <c r="P89" s="26" t="s">
        <v>43</v>
      </c>
      <c r="Q89" s="45" t="s">
        <v>44</v>
      </c>
      <c r="R89" s="35" t="s">
        <v>45</v>
      </c>
      <c r="S89" s="9"/>
    </row>
    <row r="90" customHeight="1" spans="2:19">
      <c r="B90" s="21">
        <v>86</v>
      </c>
      <c r="C90" s="22" t="s">
        <v>196</v>
      </c>
      <c r="D90" s="23">
        <f t="shared" si="4"/>
        <v>641</v>
      </c>
      <c r="E90" s="35"/>
      <c r="F90" s="36"/>
      <c r="G90" s="26" t="s">
        <v>182</v>
      </c>
      <c r="H90" s="26"/>
      <c r="I90" s="26" t="s">
        <v>196</v>
      </c>
      <c r="J90" s="35">
        <v>3</v>
      </c>
      <c r="K90" s="46">
        <v>288</v>
      </c>
      <c r="L90" s="45">
        <v>3</v>
      </c>
      <c r="M90" s="35" t="s">
        <v>197</v>
      </c>
      <c r="N90" s="54">
        <v>353</v>
      </c>
      <c r="O90" s="35">
        <f t="shared" si="5"/>
        <v>641</v>
      </c>
      <c r="P90" s="26" t="s">
        <v>49</v>
      </c>
      <c r="Q90" s="45" t="s">
        <v>44</v>
      </c>
      <c r="R90" s="35" t="s">
        <v>45</v>
      </c>
      <c r="S90" s="9"/>
    </row>
    <row r="91" customHeight="1" spans="2:19">
      <c r="B91" s="21">
        <v>87</v>
      </c>
      <c r="C91" s="22" t="s">
        <v>198</v>
      </c>
      <c r="D91" s="23">
        <f t="shared" si="4"/>
        <v>1019</v>
      </c>
      <c r="E91" s="35"/>
      <c r="F91" s="36"/>
      <c r="G91" s="26" t="s">
        <v>182</v>
      </c>
      <c r="H91" s="26"/>
      <c r="I91" s="26" t="s">
        <v>198</v>
      </c>
      <c r="J91" s="35">
        <v>3</v>
      </c>
      <c r="K91" s="46">
        <v>793</v>
      </c>
      <c r="L91" s="45">
        <v>2</v>
      </c>
      <c r="M91" s="35" t="s">
        <v>75</v>
      </c>
      <c r="N91" s="54">
        <v>226</v>
      </c>
      <c r="O91" s="35">
        <f t="shared" si="5"/>
        <v>1019</v>
      </c>
      <c r="P91" s="26" t="s">
        <v>43</v>
      </c>
      <c r="Q91" s="58" t="s">
        <v>44</v>
      </c>
      <c r="R91" s="35" t="s">
        <v>45</v>
      </c>
      <c r="S91" s="9"/>
    </row>
    <row r="92" customHeight="1" spans="2:19">
      <c r="B92" s="21">
        <v>88</v>
      </c>
      <c r="C92" s="22" t="s">
        <v>199</v>
      </c>
      <c r="D92" s="23">
        <f t="shared" si="4"/>
        <v>597</v>
      </c>
      <c r="E92" s="35"/>
      <c r="F92" s="36"/>
      <c r="G92" s="26" t="s">
        <v>182</v>
      </c>
      <c r="H92" s="26"/>
      <c r="I92" s="26" t="s">
        <v>199</v>
      </c>
      <c r="J92" s="35">
        <v>4</v>
      </c>
      <c r="K92" s="46">
        <v>201</v>
      </c>
      <c r="L92" s="45">
        <v>3</v>
      </c>
      <c r="M92" s="35" t="s">
        <v>200</v>
      </c>
      <c r="N92" s="54">
        <v>396</v>
      </c>
      <c r="O92" s="35">
        <f t="shared" si="5"/>
        <v>597</v>
      </c>
      <c r="P92" s="26" t="s">
        <v>49</v>
      </c>
      <c r="Q92" s="45" t="s">
        <v>44</v>
      </c>
      <c r="R92" s="35" t="s">
        <v>45</v>
      </c>
      <c r="S92" s="9"/>
    </row>
    <row r="93" customHeight="1" spans="2:19">
      <c r="B93" s="21">
        <v>89</v>
      </c>
      <c r="C93" s="22" t="s">
        <v>201</v>
      </c>
      <c r="D93" s="23">
        <f t="shared" si="4"/>
        <v>318</v>
      </c>
      <c r="E93" s="35"/>
      <c r="F93" s="36"/>
      <c r="G93" s="26" t="s">
        <v>182</v>
      </c>
      <c r="H93" s="26"/>
      <c r="I93" s="26" t="s">
        <v>201</v>
      </c>
      <c r="J93" s="35">
        <v>1</v>
      </c>
      <c r="K93" s="46">
        <v>318</v>
      </c>
      <c r="L93" s="45">
        <v>0</v>
      </c>
      <c r="M93" s="35"/>
      <c r="N93" s="54">
        <v>0</v>
      </c>
      <c r="O93" s="35">
        <f t="shared" si="5"/>
        <v>318</v>
      </c>
      <c r="P93" s="26" t="s">
        <v>49</v>
      </c>
      <c r="Q93" s="45" t="s">
        <v>44</v>
      </c>
      <c r="R93" s="35" t="s">
        <v>45</v>
      </c>
      <c r="S93" s="9"/>
    </row>
    <row r="94" customHeight="1" spans="2:19">
      <c r="B94" s="21">
        <v>90</v>
      </c>
      <c r="C94" s="22" t="s">
        <v>202</v>
      </c>
      <c r="D94" s="23">
        <f t="shared" si="4"/>
        <v>414</v>
      </c>
      <c r="E94" s="35"/>
      <c r="F94" s="36"/>
      <c r="G94" s="26" t="s">
        <v>182</v>
      </c>
      <c r="H94" s="26"/>
      <c r="I94" s="26" t="s">
        <v>202</v>
      </c>
      <c r="J94" s="35">
        <v>3</v>
      </c>
      <c r="K94" s="46">
        <v>18</v>
      </c>
      <c r="L94" s="45">
        <v>3</v>
      </c>
      <c r="M94" s="35" t="s">
        <v>203</v>
      </c>
      <c r="N94" s="54">
        <v>396</v>
      </c>
      <c r="O94" s="35">
        <f t="shared" si="5"/>
        <v>414</v>
      </c>
      <c r="P94" s="26" t="s">
        <v>49</v>
      </c>
      <c r="Q94" s="59" t="s">
        <v>44</v>
      </c>
      <c r="R94" s="35" t="s">
        <v>45</v>
      </c>
      <c r="S94" s="9"/>
    </row>
    <row r="95" customHeight="1" spans="2:19">
      <c r="B95" s="21">
        <v>91</v>
      </c>
      <c r="C95" s="22" t="s">
        <v>204</v>
      </c>
      <c r="D95" s="23">
        <f t="shared" si="4"/>
        <v>558</v>
      </c>
      <c r="E95" s="35"/>
      <c r="F95" s="36"/>
      <c r="G95" s="26" t="s">
        <v>182</v>
      </c>
      <c r="H95" s="26"/>
      <c r="I95" s="26" t="s">
        <v>204</v>
      </c>
      <c r="J95" s="35">
        <v>1</v>
      </c>
      <c r="K95" s="46">
        <v>488</v>
      </c>
      <c r="L95" s="45">
        <v>1</v>
      </c>
      <c r="M95" s="35" t="s">
        <v>205</v>
      </c>
      <c r="N95" s="54">
        <v>70</v>
      </c>
      <c r="O95" s="35">
        <f t="shared" si="5"/>
        <v>558</v>
      </c>
      <c r="P95" s="26" t="s">
        <v>43</v>
      </c>
      <c r="Q95" s="59" t="s">
        <v>44</v>
      </c>
      <c r="R95" s="35" t="s">
        <v>45</v>
      </c>
      <c r="S95" s="9"/>
    </row>
    <row r="96" customHeight="1" spans="2:19">
      <c r="B96" s="21">
        <v>92</v>
      </c>
      <c r="C96" s="22" t="s">
        <v>206</v>
      </c>
      <c r="D96" s="23">
        <f t="shared" si="4"/>
        <v>420</v>
      </c>
      <c r="E96" s="35"/>
      <c r="F96" s="36"/>
      <c r="G96" s="26" t="s">
        <v>182</v>
      </c>
      <c r="H96" s="26"/>
      <c r="I96" s="26" t="s">
        <v>206</v>
      </c>
      <c r="J96" s="35">
        <v>1</v>
      </c>
      <c r="K96" s="46">
        <v>307</v>
      </c>
      <c r="L96" s="45">
        <v>1</v>
      </c>
      <c r="M96" s="35" t="s">
        <v>66</v>
      </c>
      <c r="N96" s="54">
        <v>113</v>
      </c>
      <c r="O96" s="35">
        <f t="shared" si="5"/>
        <v>420</v>
      </c>
      <c r="P96" s="26" t="s">
        <v>62</v>
      </c>
      <c r="Q96" s="45" t="s">
        <v>44</v>
      </c>
      <c r="R96" s="35" t="s">
        <v>45</v>
      </c>
      <c r="S96" s="9"/>
    </row>
    <row r="97" customHeight="1" spans="2:19">
      <c r="B97" s="21">
        <v>93</v>
      </c>
      <c r="C97" s="22" t="s">
        <v>207</v>
      </c>
      <c r="D97" s="23">
        <f t="shared" si="4"/>
        <v>654</v>
      </c>
      <c r="E97" s="35"/>
      <c r="F97" s="36"/>
      <c r="G97" s="26" t="s">
        <v>182</v>
      </c>
      <c r="H97" s="26"/>
      <c r="I97" s="26" t="s">
        <v>208</v>
      </c>
      <c r="J97" s="35">
        <v>1</v>
      </c>
      <c r="K97" s="46">
        <v>484</v>
      </c>
      <c r="L97" s="45">
        <v>1</v>
      </c>
      <c r="M97" s="35" t="s">
        <v>209</v>
      </c>
      <c r="N97" s="54">
        <v>170</v>
      </c>
      <c r="O97" s="35">
        <f t="shared" si="5"/>
        <v>654</v>
      </c>
      <c r="P97" s="26" t="s">
        <v>62</v>
      </c>
      <c r="Q97" s="59" t="s">
        <v>44</v>
      </c>
      <c r="R97" s="35" t="s">
        <v>45</v>
      </c>
      <c r="S97" s="9"/>
    </row>
    <row r="98" customHeight="1" spans="2:19">
      <c r="B98" s="21">
        <v>94</v>
      </c>
      <c r="C98" s="22" t="s">
        <v>210</v>
      </c>
      <c r="D98" s="23">
        <f t="shared" si="4"/>
        <v>2144</v>
      </c>
      <c r="E98" s="35"/>
      <c r="F98" s="36"/>
      <c r="G98" s="26" t="s">
        <v>182</v>
      </c>
      <c r="H98" s="26"/>
      <c r="I98" s="26" t="s">
        <v>210</v>
      </c>
      <c r="J98" s="35">
        <v>5</v>
      </c>
      <c r="K98" s="46">
        <v>1748</v>
      </c>
      <c r="L98" s="45">
        <v>3</v>
      </c>
      <c r="M98" s="35" t="s">
        <v>211</v>
      </c>
      <c r="N98" s="54">
        <v>396</v>
      </c>
      <c r="O98" s="35">
        <f t="shared" si="5"/>
        <v>2144</v>
      </c>
      <c r="P98" s="26" t="s">
        <v>49</v>
      </c>
      <c r="Q98" s="58" t="s">
        <v>41</v>
      </c>
      <c r="R98" s="35" t="s">
        <v>45</v>
      </c>
      <c r="S98" s="9"/>
    </row>
    <row r="99" customHeight="1" spans="2:19">
      <c r="B99" s="21">
        <v>95</v>
      </c>
      <c r="C99" s="22" t="s">
        <v>212</v>
      </c>
      <c r="D99" s="23">
        <f t="shared" si="4"/>
        <v>494</v>
      </c>
      <c r="E99" s="35"/>
      <c r="F99" s="36"/>
      <c r="G99" s="26" t="s">
        <v>213</v>
      </c>
      <c r="H99" s="26"/>
      <c r="I99" s="26" t="s">
        <v>212</v>
      </c>
      <c r="J99" s="35">
        <v>4</v>
      </c>
      <c r="K99" s="46">
        <v>155</v>
      </c>
      <c r="L99" s="45">
        <v>3</v>
      </c>
      <c r="M99" s="35" t="s">
        <v>59</v>
      </c>
      <c r="N99" s="54">
        <v>339</v>
      </c>
      <c r="O99" s="35">
        <f t="shared" si="5"/>
        <v>494</v>
      </c>
      <c r="P99" s="26" t="s">
        <v>49</v>
      </c>
      <c r="Q99" s="45" t="s">
        <v>44</v>
      </c>
      <c r="R99" s="35" t="s">
        <v>45</v>
      </c>
      <c r="S99" s="9"/>
    </row>
    <row r="100" s="2" customFormat="1" customHeight="1" spans="2:19">
      <c r="B100" s="21">
        <v>96</v>
      </c>
      <c r="C100" s="22" t="s">
        <v>214</v>
      </c>
      <c r="D100" s="23">
        <f t="shared" si="4"/>
        <v>578</v>
      </c>
      <c r="E100" s="35"/>
      <c r="F100" s="36"/>
      <c r="G100" s="26" t="s">
        <v>213</v>
      </c>
      <c r="H100" s="26"/>
      <c r="I100" s="26" t="s">
        <v>214</v>
      </c>
      <c r="J100" s="35">
        <v>3</v>
      </c>
      <c r="K100" s="46">
        <v>295</v>
      </c>
      <c r="L100" s="45">
        <v>2</v>
      </c>
      <c r="M100" s="35" t="s">
        <v>215</v>
      </c>
      <c r="N100" s="54">
        <v>283</v>
      </c>
      <c r="O100" s="35">
        <f t="shared" si="5"/>
        <v>578</v>
      </c>
      <c r="P100" s="26" t="s">
        <v>49</v>
      </c>
      <c r="Q100" s="58" t="s">
        <v>41</v>
      </c>
      <c r="R100" s="35" t="s">
        <v>216</v>
      </c>
      <c r="S100" s="9"/>
    </row>
    <row r="101" s="2" customFormat="1" customHeight="1" spans="2:19">
      <c r="B101" s="21">
        <v>97</v>
      </c>
      <c r="C101" s="22" t="s">
        <v>217</v>
      </c>
      <c r="D101" s="23">
        <f t="shared" si="4"/>
        <v>758</v>
      </c>
      <c r="E101" s="35"/>
      <c r="F101" s="36"/>
      <c r="G101" s="26" t="s">
        <v>213</v>
      </c>
      <c r="H101" s="26"/>
      <c r="I101" s="26" t="s">
        <v>217</v>
      </c>
      <c r="J101" s="35">
        <v>3</v>
      </c>
      <c r="K101" s="46">
        <v>419</v>
      </c>
      <c r="L101" s="45">
        <v>3</v>
      </c>
      <c r="M101" s="35" t="s">
        <v>161</v>
      </c>
      <c r="N101" s="54">
        <v>339</v>
      </c>
      <c r="O101" s="35">
        <f t="shared" si="5"/>
        <v>758</v>
      </c>
      <c r="P101" s="26" t="s">
        <v>49</v>
      </c>
      <c r="Q101" s="58" t="s">
        <v>41</v>
      </c>
      <c r="R101" s="35" t="s">
        <v>45</v>
      </c>
      <c r="S101" s="9"/>
    </row>
    <row r="102" s="2" customFormat="1" customHeight="1" spans="2:19">
      <c r="B102" s="21">
        <v>98</v>
      </c>
      <c r="C102" s="22" t="s">
        <v>218</v>
      </c>
      <c r="D102" s="23">
        <f t="shared" si="4"/>
        <v>895</v>
      </c>
      <c r="E102" s="35"/>
      <c r="F102" s="36"/>
      <c r="G102" s="26" t="s">
        <v>213</v>
      </c>
      <c r="H102" s="26"/>
      <c r="I102" s="26" t="s">
        <v>218</v>
      </c>
      <c r="J102" s="35">
        <v>5</v>
      </c>
      <c r="K102" s="46">
        <v>612</v>
      </c>
      <c r="L102" s="45">
        <v>2</v>
      </c>
      <c r="M102" s="35" t="s">
        <v>219</v>
      </c>
      <c r="N102" s="54">
        <v>283</v>
      </c>
      <c r="O102" s="35">
        <f t="shared" si="5"/>
        <v>895</v>
      </c>
      <c r="P102" s="26" t="s">
        <v>49</v>
      </c>
      <c r="Q102" s="45" t="s">
        <v>44</v>
      </c>
      <c r="R102" s="35" t="s">
        <v>45</v>
      </c>
      <c r="S102" s="9"/>
    </row>
    <row r="103" s="2" customFormat="1" customHeight="1" spans="2:19">
      <c r="B103" s="21">
        <v>99</v>
      </c>
      <c r="C103" s="22" t="s">
        <v>220</v>
      </c>
      <c r="D103" s="23">
        <f t="shared" si="4"/>
        <v>604</v>
      </c>
      <c r="E103" s="35"/>
      <c r="F103" s="36"/>
      <c r="G103" s="26" t="s">
        <v>213</v>
      </c>
      <c r="H103" s="26"/>
      <c r="I103" s="26" t="s">
        <v>220</v>
      </c>
      <c r="J103" s="35">
        <v>3</v>
      </c>
      <c r="K103" s="46">
        <v>434</v>
      </c>
      <c r="L103" s="45">
        <v>1</v>
      </c>
      <c r="M103" s="35" t="s">
        <v>92</v>
      </c>
      <c r="N103" s="54">
        <v>170</v>
      </c>
      <c r="O103" s="35">
        <f t="shared" si="5"/>
        <v>604</v>
      </c>
      <c r="P103" s="26" t="s">
        <v>49</v>
      </c>
      <c r="Q103" s="45" t="s">
        <v>44</v>
      </c>
      <c r="R103" s="35" t="s">
        <v>45</v>
      </c>
      <c r="S103" s="9"/>
    </row>
    <row r="104" s="2" customFormat="1" customHeight="1" spans="2:19">
      <c r="B104" s="21">
        <v>100</v>
      </c>
      <c r="C104" s="22" t="s">
        <v>221</v>
      </c>
      <c r="D104" s="23">
        <f t="shared" si="4"/>
        <v>477</v>
      </c>
      <c r="E104" s="35"/>
      <c r="F104" s="36"/>
      <c r="G104" s="26" t="s">
        <v>213</v>
      </c>
      <c r="H104" s="26"/>
      <c r="I104" s="26" t="s">
        <v>221</v>
      </c>
      <c r="J104" s="35">
        <v>3</v>
      </c>
      <c r="K104" s="46">
        <v>251</v>
      </c>
      <c r="L104" s="45">
        <v>2</v>
      </c>
      <c r="M104" s="35" t="s">
        <v>136</v>
      </c>
      <c r="N104" s="54">
        <v>226</v>
      </c>
      <c r="O104" s="35">
        <f t="shared" si="5"/>
        <v>477</v>
      </c>
      <c r="P104" s="26" t="s">
        <v>49</v>
      </c>
      <c r="Q104" s="45" t="s">
        <v>44</v>
      </c>
      <c r="R104" s="35" t="s">
        <v>45</v>
      </c>
      <c r="S104" s="9"/>
    </row>
    <row r="105" s="2" customFormat="1" customHeight="1" spans="2:19">
      <c r="B105" s="21">
        <v>101</v>
      </c>
      <c r="C105" s="22" t="s">
        <v>222</v>
      </c>
      <c r="D105" s="23">
        <f t="shared" si="4"/>
        <v>428</v>
      </c>
      <c r="E105" s="35"/>
      <c r="F105" s="36"/>
      <c r="G105" s="26" t="s">
        <v>213</v>
      </c>
      <c r="H105" s="26"/>
      <c r="I105" s="26" t="s">
        <v>222</v>
      </c>
      <c r="J105" s="35">
        <v>1</v>
      </c>
      <c r="K105" s="46">
        <v>315</v>
      </c>
      <c r="L105" s="45">
        <v>1</v>
      </c>
      <c r="M105" s="35" t="s">
        <v>66</v>
      </c>
      <c r="N105" s="54">
        <v>113</v>
      </c>
      <c r="O105" s="35">
        <f t="shared" si="5"/>
        <v>428</v>
      </c>
      <c r="P105" s="26" t="s">
        <v>43</v>
      </c>
      <c r="Q105" s="45" t="s">
        <v>44</v>
      </c>
      <c r="R105" s="35" t="s">
        <v>45</v>
      </c>
      <c r="S105" s="9"/>
    </row>
    <row r="106" s="2" customFormat="1" customHeight="1" spans="2:19">
      <c r="B106" s="21">
        <v>102</v>
      </c>
      <c r="C106" s="22" t="s">
        <v>223</v>
      </c>
      <c r="D106" s="23">
        <f t="shared" si="4"/>
        <v>562</v>
      </c>
      <c r="E106" s="35"/>
      <c r="F106" s="36"/>
      <c r="G106" s="26" t="s">
        <v>213</v>
      </c>
      <c r="H106" s="26"/>
      <c r="I106" s="26" t="s">
        <v>223</v>
      </c>
      <c r="J106" s="35">
        <v>1</v>
      </c>
      <c r="K106" s="46">
        <v>492</v>
      </c>
      <c r="L106" s="45">
        <v>1</v>
      </c>
      <c r="M106" s="35" t="s">
        <v>205</v>
      </c>
      <c r="N106" s="54">
        <v>70</v>
      </c>
      <c r="O106" s="35">
        <f t="shared" si="5"/>
        <v>562</v>
      </c>
      <c r="P106" s="26" t="s">
        <v>43</v>
      </c>
      <c r="Q106" s="59" t="s">
        <v>44</v>
      </c>
      <c r="R106" s="35" t="s">
        <v>45</v>
      </c>
      <c r="S106" s="9"/>
    </row>
    <row r="107" s="2" customFormat="1" customHeight="1" spans="2:19">
      <c r="B107" s="21">
        <v>103</v>
      </c>
      <c r="C107" s="22" t="s">
        <v>224</v>
      </c>
      <c r="D107" s="23">
        <f t="shared" si="4"/>
        <v>205</v>
      </c>
      <c r="E107" s="35"/>
      <c r="F107" s="36"/>
      <c r="G107" s="26" t="s">
        <v>213</v>
      </c>
      <c r="H107" s="26"/>
      <c r="I107" s="26" t="s">
        <v>224</v>
      </c>
      <c r="J107" s="35">
        <v>1</v>
      </c>
      <c r="K107" s="46">
        <v>92</v>
      </c>
      <c r="L107" s="45">
        <v>1</v>
      </c>
      <c r="M107" s="35" t="s">
        <v>66</v>
      </c>
      <c r="N107" s="54">
        <v>113</v>
      </c>
      <c r="O107" s="35">
        <f t="shared" si="5"/>
        <v>205</v>
      </c>
      <c r="P107" s="26" t="s">
        <v>43</v>
      </c>
      <c r="Q107" s="45" t="s">
        <v>44</v>
      </c>
      <c r="R107" s="35" t="s">
        <v>45</v>
      </c>
      <c r="S107" s="9"/>
    </row>
    <row r="108" s="2" customFormat="1" customHeight="1" spans="2:19">
      <c r="B108" s="21">
        <v>104</v>
      </c>
      <c r="C108" s="22" t="s">
        <v>225</v>
      </c>
      <c r="D108" s="23">
        <f t="shared" si="4"/>
        <v>626</v>
      </c>
      <c r="E108" s="35"/>
      <c r="F108" s="36"/>
      <c r="G108" s="26" t="s">
        <v>213</v>
      </c>
      <c r="H108" s="26"/>
      <c r="I108" s="26" t="s">
        <v>225</v>
      </c>
      <c r="J108" s="35">
        <v>3</v>
      </c>
      <c r="K108" s="46">
        <v>343</v>
      </c>
      <c r="L108" s="45">
        <v>2</v>
      </c>
      <c r="M108" s="35" t="s">
        <v>72</v>
      </c>
      <c r="N108" s="54">
        <v>283</v>
      </c>
      <c r="O108" s="35">
        <f t="shared" si="5"/>
        <v>626</v>
      </c>
      <c r="P108" s="26" t="s">
        <v>49</v>
      </c>
      <c r="Q108" s="59" t="s">
        <v>44</v>
      </c>
      <c r="R108" s="35" t="s">
        <v>45</v>
      </c>
      <c r="S108" s="9"/>
    </row>
    <row r="109" s="2" customFormat="1" customHeight="1" spans="2:19">
      <c r="B109" s="21">
        <v>105</v>
      </c>
      <c r="C109" s="22" t="s">
        <v>226</v>
      </c>
      <c r="D109" s="23">
        <f t="shared" si="4"/>
        <v>604</v>
      </c>
      <c r="E109" s="35"/>
      <c r="F109" s="36"/>
      <c r="G109" s="26" t="s">
        <v>213</v>
      </c>
      <c r="H109" s="26"/>
      <c r="I109" s="26" t="s">
        <v>226</v>
      </c>
      <c r="J109" s="35">
        <v>3</v>
      </c>
      <c r="K109" s="46">
        <v>434</v>
      </c>
      <c r="L109" s="45">
        <v>1</v>
      </c>
      <c r="M109" s="35" t="s">
        <v>227</v>
      </c>
      <c r="N109" s="54">
        <v>170</v>
      </c>
      <c r="O109" s="35">
        <f t="shared" si="5"/>
        <v>604</v>
      </c>
      <c r="P109" s="26" t="s">
        <v>49</v>
      </c>
      <c r="Q109" s="45" t="s">
        <v>44</v>
      </c>
      <c r="R109" s="35" t="s">
        <v>45</v>
      </c>
      <c r="S109" s="9"/>
    </row>
    <row r="110" s="2" customFormat="1" customHeight="1" spans="2:19">
      <c r="B110" s="21">
        <v>106</v>
      </c>
      <c r="C110" s="22" t="s">
        <v>228</v>
      </c>
      <c r="D110" s="23">
        <f t="shared" si="4"/>
        <v>1199</v>
      </c>
      <c r="E110" s="35"/>
      <c r="F110" s="36"/>
      <c r="G110" s="26" t="s">
        <v>213</v>
      </c>
      <c r="H110" s="26"/>
      <c r="I110" s="26" t="s">
        <v>228</v>
      </c>
      <c r="J110" s="35">
        <v>6</v>
      </c>
      <c r="K110" s="46">
        <v>803</v>
      </c>
      <c r="L110" s="45">
        <v>3</v>
      </c>
      <c r="M110" s="35" t="s">
        <v>229</v>
      </c>
      <c r="N110" s="54">
        <v>396</v>
      </c>
      <c r="O110" s="35">
        <f t="shared" si="5"/>
        <v>1199</v>
      </c>
      <c r="P110" s="26" t="s">
        <v>49</v>
      </c>
      <c r="Q110" s="58" t="s">
        <v>41</v>
      </c>
      <c r="R110" s="35" t="s">
        <v>45</v>
      </c>
      <c r="S110" s="9"/>
    </row>
    <row r="111" customHeight="1" spans="2:19">
      <c r="B111" s="21">
        <v>107</v>
      </c>
      <c r="C111" s="22" t="s">
        <v>230</v>
      </c>
      <c r="D111" s="23">
        <f t="shared" si="4"/>
        <v>631</v>
      </c>
      <c r="E111" s="35"/>
      <c r="F111" s="36"/>
      <c r="G111" s="26" t="s">
        <v>213</v>
      </c>
      <c r="H111" s="26"/>
      <c r="I111" s="26" t="s">
        <v>230</v>
      </c>
      <c r="J111" s="35">
        <v>1</v>
      </c>
      <c r="K111" s="46">
        <v>461</v>
      </c>
      <c r="L111" s="45">
        <v>1</v>
      </c>
      <c r="M111" s="35" t="s">
        <v>231</v>
      </c>
      <c r="N111" s="54">
        <v>170</v>
      </c>
      <c r="O111" s="35">
        <f t="shared" si="5"/>
        <v>631</v>
      </c>
      <c r="P111" s="26" t="s">
        <v>43</v>
      </c>
      <c r="Q111" s="45" t="s">
        <v>44</v>
      </c>
      <c r="R111" s="35" t="s">
        <v>45</v>
      </c>
      <c r="S111" s="9"/>
    </row>
    <row r="112" customHeight="1" spans="2:19">
      <c r="B112" s="21">
        <v>108</v>
      </c>
      <c r="C112" s="22" t="s">
        <v>232</v>
      </c>
      <c r="D112" s="23">
        <f t="shared" si="4"/>
        <v>458</v>
      </c>
      <c r="E112" s="35"/>
      <c r="F112" s="36"/>
      <c r="G112" s="26" t="s">
        <v>213</v>
      </c>
      <c r="H112" s="26"/>
      <c r="I112" s="26" t="s">
        <v>232</v>
      </c>
      <c r="J112" s="35">
        <v>1</v>
      </c>
      <c r="K112" s="46">
        <v>388</v>
      </c>
      <c r="L112" s="45">
        <v>1</v>
      </c>
      <c r="M112" s="35" t="s">
        <v>205</v>
      </c>
      <c r="N112" s="54">
        <v>70</v>
      </c>
      <c r="O112" s="35">
        <f t="shared" si="5"/>
        <v>458</v>
      </c>
      <c r="P112" s="26" t="s">
        <v>43</v>
      </c>
      <c r="Q112" s="59" t="s">
        <v>44</v>
      </c>
      <c r="R112" s="35" t="s">
        <v>45</v>
      </c>
      <c r="S112" s="9"/>
    </row>
    <row r="113" customHeight="1" spans="2:19">
      <c r="B113" s="21">
        <v>109</v>
      </c>
      <c r="C113" s="22" t="s">
        <v>233</v>
      </c>
      <c r="D113" s="23">
        <f t="shared" si="4"/>
        <v>755</v>
      </c>
      <c r="E113" s="35"/>
      <c r="F113" s="36"/>
      <c r="G113" s="26" t="s">
        <v>213</v>
      </c>
      <c r="H113" s="26"/>
      <c r="I113" s="26" t="s">
        <v>233</v>
      </c>
      <c r="J113" s="35">
        <v>4</v>
      </c>
      <c r="K113" s="46">
        <v>502</v>
      </c>
      <c r="L113" s="45">
        <v>3</v>
      </c>
      <c r="M113" s="35" t="s">
        <v>234</v>
      </c>
      <c r="N113" s="54">
        <v>253</v>
      </c>
      <c r="O113" s="35">
        <f t="shared" si="5"/>
        <v>755</v>
      </c>
      <c r="P113" s="26" t="s">
        <v>49</v>
      </c>
      <c r="Q113" s="59" t="s">
        <v>44</v>
      </c>
      <c r="R113" s="35" t="s">
        <v>45</v>
      </c>
      <c r="S113" s="9"/>
    </row>
    <row r="114" customHeight="1" spans="2:19">
      <c r="B114" s="21">
        <v>110</v>
      </c>
      <c r="C114" s="22" t="s">
        <v>235</v>
      </c>
      <c r="D114" s="23">
        <f t="shared" si="4"/>
        <v>305</v>
      </c>
      <c r="E114" s="35"/>
      <c r="F114" s="36"/>
      <c r="G114" s="26" t="s">
        <v>213</v>
      </c>
      <c r="H114" s="26"/>
      <c r="I114" s="26" t="s">
        <v>235</v>
      </c>
      <c r="J114" s="35">
        <v>1</v>
      </c>
      <c r="K114" s="46">
        <v>135</v>
      </c>
      <c r="L114" s="45">
        <v>1</v>
      </c>
      <c r="M114" s="35" t="s">
        <v>77</v>
      </c>
      <c r="N114" s="54">
        <v>170</v>
      </c>
      <c r="O114" s="35">
        <f t="shared" si="5"/>
        <v>305</v>
      </c>
      <c r="P114" s="26" t="s">
        <v>43</v>
      </c>
      <c r="Q114" s="59" t="s">
        <v>44</v>
      </c>
      <c r="R114" s="35" t="s">
        <v>45</v>
      </c>
      <c r="S114" s="9"/>
    </row>
    <row r="115" customHeight="1" spans="2:19">
      <c r="B115" s="21">
        <v>111</v>
      </c>
      <c r="C115" s="22" t="s">
        <v>236</v>
      </c>
      <c r="D115" s="23">
        <f t="shared" si="4"/>
        <v>224</v>
      </c>
      <c r="E115" s="35"/>
      <c r="F115" s="36"/>
      <c r="G115" s="26" t="s">
        <v>213</v>
      </c>
      <c r="H115" s="26"/>
      <c r="I115" s="22" t="s">
        <v>236</v>
      </c>
      <c r="J115" s="35">
        <v>1</v>
      </c>
      <c r="K115" s="46">
        <v>111</v>
      </c>
      <c r="L115" s="45">
        <v>1</v>
      </c>
      <c r="M115" s="35" t="s">
        <v>66</v>
      </c>
      <c r="N115" s="54">
        <v>113</v>
      </c>
      <c r="O115" s="35">
        <f t="shared" si="5"/>
        <v>224</v>
      </c>
      <c r="P115" s="26" t="s">
        <v>49</v>
      </c>
      <c r="Q115" s="58" t="s">
        <v>41</v>
      </c>
      <c r="R115" s="35" t="s">
        <v>45</v>
      </c>
      <c r="S115" s="9"/>
    </row>
    <row r="116" customHeight="1" spans="2:19">
      <c r="B116" s="21">
        <v>112</v>
      </c>
      <c r="C116" s="22" t="s">
        <v>237</v>
      </c>
      <c r="D116" s="23">
        <f t="shared" si="4"/>
        <v>358</v>
      </c>
      <c r="E116" s="35"/>
      <c r="F116" s="36"/>
      <c r="G116" s="26" t="s">
        <v>213</v>
      </c>
      <c r="H116" s="26"/>
      <c r="I116" s="26" t="s">
        <v>237</v>
      </c>
      <c r="J116" s="35">
        <v>3</v>
      </c>
      <c r="K116" s="46">
        <v>245</v>
      </c>
      <c r="L116" s="45">
        <v>1</v>
      </c>
      <c r="M116" s="35" t="s">
        <v>42</v>
      </c>
      <c r="N116" s="54">
        <v>113</v>
      </c>
      <c r="O116" s="35">
        <f t="shared" si="5"/>
        <v>358</v>
      </c>
      <c r="P116" s="26" t="s">
        <v>49</v>
      </c>
      <c r="Q116" s="58" t="s">
        <v>44</v>
      </c>
      <c r="R116" s="35" t="s">
        <v>45</v>
      </c>
      <c r="S116" s="9"/>
    </row>
    <row r="117" customHeight="1" spans="2:19">
      <c r="B117" s="21">
        <v>113</v>
      </c>
      <c r="C117" s="22" t="s">
        <v>238</v>
      </c>
      <c r="D117" s="23">
        <f t="shared" si="4"/>
        <v>1832</v>
      </c>
      <c r="E117" s="35"/>
      <c r="F117" s="36"/>
      <c r="G117" s="26" t="s">
        <v>239</v>
      </c>
      <c r="H117" s="26"/>
      <c r="I117" s="26" t="s">
        <v>238</v>
      </c>
      <c r="J117" s="35">
        <v>3</v>
      </c>
      <c r="K117" s="46">
        <v>1493</v>
      </c>
      <c r="L117" s="45">
        <v>3</v>
      </c>
      <c r="M117" s="35" t="s">
        <v>161</v>
      </c>
      <c r="N117" s="54">
        <v>339</v>
      </c>
      <c r="O117" s="35">
        <f t="shared" si="5"/>
        <v>1832</v>
      </c>
      <c r="P117" s="26" t="s">
        <v>43</v>
      </c>
      <c r="Q117" s="45" t="s">
        <v>44</v>
      </c>
      <c r="R117" s="35" t="s">
        <v>45</v>
      </c>
      <c r="S117" s="9"/>
    </row>
    <row r="118" customHeight="1" spans="2:19">
      <c r="B118" s="21">
        <v>114</v>
      </c>
      <c r="C118" s="27" t="s">
        <v>240</v>
      </c>
      <c r="D118" s="23">
        <f t="shared" si="4"/>
        <v>291</v>
      </c>
      <c r="E118" s="35"/>
      <c r="F118" s="36"/>
      <c r="G118" s="26" t="s">
        <v>239</v>
      </c>
      <c r="H118" s="26"/>
      <c r="I118" s="27" t="s">
        <v>240</v>
      </c>
      <c r="J118" s="35">
        <v>1</v>
      </c>
      <c r="K118" s="46">
        <v>178</v>
      </c>
      <c r="L118" s="45">
        <v>1</v>
      </c>
      <c r="M118" s="35" t="s">
        <v>66</v>
      </c>
      <c r="N118" s="54">
        <v>113</v>
      </c>
      <c r="O118" s="35">
        <f t="shared" si="5"/>
        <v>291</v>
      </c>
      <c r="P118" s="26" t="s">
        <v>49</v>
      </c>
      <c r="Q118" s="45" t="s">
        <v>44</v>
      </c>
      <c r="R118" s="35" t="s">
        <v>216</v>
      </c>
      <c r="S118" s="9"/>
    </row>
    <row r="119" customHeight="1" spans="2:19">
      <c r="B119" s="21">
        <v>115</v>
      </c>
      <c r="C119" s="22" t="s">
        <v>241</v>
      </c>
      <c r="D119" s="23">
        <f t="shared" si="4"/>
        <v>476</v>
      </c>
      <c r="E119" s="35"/>
      <c r="F119" s="36"/>
      <c r="G119" s="26" t="s">
        <v>239</v>
      </c>
      <c r="H119" s="26"/>
      <c r="I119" s="26" t="s">
        <v>241</v>
      </c>
      <c r="J119" s="35">
        <v>1</v>
      </c>
      <c r="K119" s="46">
        <v>363</v>
      </c>
      <c r="L119" s="45">
        <v>1</v>
      </c>
      <c r="M119" s="35" t="s">
        <v>66</v>
      </c>
      <c r="N119" s="54">
        <v>113</v>
      </c>
      <c r="O119" s="35">
        <f t="shared" si="5"/>
        <v>476</v>
      </c>
      <c r="P119" s="26" t="s">
        <v>43</v>
      </c>
      <c r="Q119" s="45" t="s">
        <v>44</v>
      </c>
      <c r="R119" s="35" t="s">
        <v>45</v>
      </c>
      <c r="S119" s="9"/>
    </row>
    <row r="120" customHeight="1" spans="2:19">
      <c r="B120" s="21">
        <v>116</v>
      </c>
      <c r="C120" s="22" t="s">
        <v>242</v>
      </c>
      <c r="D120" s="23">
        <f t="shared" si="4"/>
        <v>497</v>
      </c>
      <c r="E120" s="35"/>
      <c r="F120" s="36"/>
      <c r="G120" s="26" t="s">
        <v>239</v>
      </c>
      <c r="H120" s="26"/>
      <c r="I120" s="26" t="s">
        <v>242</v>
      </c>
      <c r="J120" s="35">
        <v>1</v>
      </c>
      <c r="K120" s="46">
        <v>384</v>
      </c>
      <c r="L120" s="45">
        <v>1</v>
      </c>
      <c r="M120" s="35" t="s">
        <v>66</v>
      </c>
      <c r="N120" s="54">
        <v>113</v>
      </c>
      <c r="O120" s="35">
        <f t="shared" si="5"/>
        <v>497</v>
      </c>
      <c r="P120" s="26" t="s">
        <v>43</v>
      </c>
      <c r="Q120" s="45" t="s">
        <v>44</v>
      </c>
      <c r="R120" s="35" t="s">
        <v>45</v>
      </c>
      <c r="S120" s="9"/>
    </row>
    <row r="121" customHeight="1" spans="2:19">
      <c r="B121" s="21">
        <v>117</v>
      </c>
      <c r="C121" s="22" t="s">
        <v>243</v>
      </c>
      <c r="D121" s="23">
        <f t="shared" si="4"/>
        <v>869</v>
      </c>
      <c r="E121" s="35"/>
      <c r="F121" s="36"/>
      <c r="G121" s="26" t="s">
        <v>239</v>
      </c>
      <c r="H121" s="26"/>
      <c r="I121" s="26" t="s">
        <v>243</v>
      </c>
      <c r="J121" s="35">
        <v>3</v>
      </c>
      <c r="K121" s="46">
        <v>643</v>
      </c>
      <c r="L121" s="45">
        <v>2</v>
      </c>
      <c r="M121" s="35" t="s">
        <v>75</v>
      </c>
      <c r="N121" s="54">
        <v>226</v>
      </c>
      <c r="O121" s="35">
        <f t="shared" si="5"/>
        <v>869</v>
      </c>
      <c r="P121" s="26" t="s">
        <v>43</v>
      </c>
      <c r="Q121" s="59" t="s">
        <v>44</v>
      </c>
      <c r="R121" s="35" t="s">
        <v>45</v>
      </c>
      <c r="S121" s="9"/>
    </row>
    <row r="122" customHeight="1" spans="2:19">
      <c r="B122" s="21">
        <v>118</v>
      </c>
      <c r="C122" s="22" t="s">
        <v>244</v>
      </c>
      <c r="D122" s="23">
        <f t="shared" si="4"/>
        <v>567</v>
      </c>
      <c r="E122" s="35"/>
      <c r="F122" s="36"/>
      <c r="G122" s="26" t="s">
        <v>239</v>
      </c>
      <c r="H122" s="26"/>
      <c r="I122" s="26" t="s">
        <v>244</v>
      </c>
      <c r="J122" s="35">
        <v>3</v>
      </c>
      <c r="K122" s="46">
        <v>228</v>
      </c>
      <c r="L122" s="45">
        <v>3</v>
      </c>
      <c r="M122" s="35" t="s">
        <v>101</v>
      </c>
      <c r="N122" s="54">
        <v>339</v>
      </c>
      <c r="O122" s="35">
        <f t="shared" si="5"/>
        <v>567</v>
      </c>
      <c r="P122" s="26" t="s">
        <v>49</v>
      </c>
      <c r="Q122" s="58" t="s">
        <v>44</v>
      </c>
      <c r="R122" s="35" t="s">
        <v>45</v>
      </c>
      <c r="S122" s="9"/>
    </row>
    <row r="123" customHeight="1" spans="2:19">
      <c r="B123" s="21">
        <v>119</v>
      </c>
      <c r="C123" s="22" t="s">
        <v>245</v>
      </c>
      <c r="D123" s="23">
        <f t="shared" si="4"/>
        <v>621</v>
      </c>
      <c r="E123" s="35"/>
      <c r="F123" s="36"/>
      <c r="G123" s="26" t="s">
        <v>239</v>
      </c>
      <c r="H123" s="26"/>
      <c r="I123" s="26" t="s">
        <v>245</v>
      </c>
      <c r="J123" s="35">
        <v>2</v>
      </c>
      <c r="K123" s="46">
        <v>451</v>
      </c>
      <c r="L123" s="45">
        <v>1</v>
      </c>
      <c r="M123" s="35" t="s">
        <v>191</v>
      </c>
      <c r="N123" s="54">
        <v>170</v>
      </c>
      <c r="O123" s="35">
        <f t="shared" si="5"/>
        <v>621</v>
      </c>
      <c r="P123" s="26" t="s">
        <v>43</v>
      </c>
      <c r="Q123" s="58" t="s">
        <v>41</v>
      </c>
      <c r="R123" s="35" t="s">
        <v>45</v>
      </c>
      <c r="S123" s="9"/>
    </row>
    <row r="124" customHeight="1" spans="2:19">
      <c r="B124" s="21">
        <v>120</v>
      </c>
      <c r="C124" s="22" t="s">
        <v>246</v>
      </c>
      <c r="D124" s="23">
        <f t="shared" si="4"/>
        <v>501</v>
      </c>
      <c r="E124" s="35"/>
      <c r="F124" s="36"/>
      <c r="G124" s="26" t="s">
        <v>239</v>
      </c>
      <c r="H124" s="26"/>
      <c r="I124" s="26" t="s">
        <v>246</v>
      </c>
      <c r="J124" s="35">
        <v>1</v>
      </c>
      <c r="K124" s="46">
        <v>388</v>
      </c>
      <c r="L124" s="45">
        <v>1</v>
      </c>
      <c r="M124" s="35" t="s">
        <v>66</v>
      </c>
      <c r="N124" s="54">
        <v>113</v>
      </c>
      <c r="O124" s="35">
        <f t="shared" si="5"/>
        <v>501</v>
      </c>
      <c r="P124" s="26" t="s">
        <v>43</v>
      </c>
      <c r="Q124" s="45" t="s">
        <v>44</v>
      </c>
      <c r="R124" s="35" t="s">
        <v>45</v>
      </c>
      <c r="S124" s="9"/>
    </row>
    <row r="125" customHeight="1" spans="2:19">
      <c r="B125" s="21">
        <v>121</v>
      </c>
      <c r="C125" s="22" t="s">
        <v>247</v>
      </c>
      <c r="D125" s="23">
        <f t="shared" si="4"/>
        <v>654</v>
      </c>
      <c r="E125" s="35"/>
      <c r="F125" s="36"/>
      <c r="G125" s="26" t="s">
        <v>239</v>
      </c>
      <c r="H125" s="26"/>
      <c r="I125" s="26" t="s">
        <v>247</v>
      </c>
      <c r="J125" s="35">
        <v>1</v>
      </c>
      <c r="K125" s="46">
        <v>484</v>
      </c>
      <c r="L125" s="45">
        <v>1</v>
      </c>
      <c r="M125" s="35" t="s">
        <v>191</v>
      </c>
      <c r="N125" s="54">
        <v>170</v>
      </c>
      <c r="O125" s="35">
        <f t="shared" si="5"/>
        <v>654</v>
      </c>
      <c r="P125" s="26" t="s">
        <v>43</v>
      </c>
      <c r="Q125" s="59" t="s">
        <v>44</v>
      </c>
      <c r="R125" s="35" t="s">
        <v>45</v>
      </c>
      <c r="S125" s="9"/>
    </row>
    <row r="126" customHeight="1" spans="2:19">
      <c r="B126" s="21">
        <v>122</v>
      </c>
      <c r="C126" s="22" t="s">
        <v>248</v>
      </c>
      <c r="D126" s="23">
        <f t="shared" si="4"/>
        <v>318</v>
      </c>
      <c r="E126" s="35"/>
      <c r="F126" s="36"/>
      <c r="G126" s="26" t="s">
        <v>239</v>
      </c>
      <c r="H126" s="26"/>
      <c r="I126" s="27" t="s">
        <v>249</v>
      </c>
      <c r="J126" s="35">
        <v>1</v>
      </c>
      <c r="K126" s="46">
        <v>318</v>
      </c>
      <c r="L126" s="45">
        <v>0</v>
      </c>
      <c r="M126" s="35" t="s">
        <v>250</v>
      </c>
      <c r="N126" s="54">
        <v>0</v>
      </c>
      <c r="O126" s="35">
        <f t="shared" si="5"/>
        <v>318</v>
      </c>
      <c r="P126" s="26" t="s">
        <v>49</v>
      </c>
      <c r="Q126" s="58" t="s">
        <v>44</v>
      </c>
      <c r="R126" s="35" t="s">
        <v>45</v>
      </c>
      <c r="S126" s="9"/>
    </row>
    <row r="127" customHeight="1" spans="2:19">
      <c r="B127" s="21">
        <v>123</v>
      </c>
      <c r="C127" s="22" t="s">
        <v>251</v>
      </c>
      <c r="D127" s="23">
        <f t="shared" si="4"/>
        <v>318</v>
      </c>
      <c r="E127" s="35"/>
      <c r="F127" s="36"/>
      <c r="G127" s="26" t="s">
        <v>239</v>
      </c>
      <c r="H127" s="26"/>
      <c r="I127" s="27" t="s">
        <v>252</v>
      </c>
      <c r="J127" s="35">
        <v>1</v>
      </c>
      <c r="K127" s="46">
        <v>318</v>
      </c>
      <c r="L127" s="45">
        <v>0</v>
      </c>
      <c r="M127" s="35" t="s">
        <v>253</v>
      </c>
      <c r="N127" s="54">
        <v>0</v>
      </c>
      <c r="O127" s="35">
        <f t="shared" si="5"/>
        <v>318</v>
      </c>
      <c r="P127" s="26" t="s">
        <v>49</v>
      </c>
      <c r="Q127" s="45" t="s">
        <v>44</v>
      </c>
      <c r="R127" s="35" t="s">
        <v>45</v>
      </c>
      <c r="S127" s="9"/>
    </row>
    <row r="128" customHeight="1" spans="2:19">
      <c r="B128" s="21">
        <v>124</v>
      </c>
      <c r="C128" s="22" t="s">
        <v>254</v>
      </c>
      <c r="D128" s="23">
        <f t="shared" si="4"/>
        <v>610</v>
      </c>
      <c r="E128" s="35"/>
      <c r="F128" s="36"/>
      <c r="G128" s="26" t="s">
        <v>239</v>
      </c>
      <c r="H128" s="26"/>
      <c r="I128" s="26" t="s">
        <v>254</v>
      </c>
      <c r="J128" s="35">
        <v>4</v>
      </c>
      <c r="K128" s="46">
        <v>440</v>
      </c>
      <c r="L128" s="45">
        <v>1</v>
      </c>
      <c r="M128" s="35" t="s">
        <v>255</v>
      </c>
      <c r="N128" s="54">
        <v>170</v>
      </c>
      <c r="O128" s="35">
        <f t="shared" si="5"/>
        <v>610</v>
      </c>
      <c r="P128" s="26" t="s">
        <v>49</v>
      </c>
      <c r="Q128" s="58" t="s">
        <v>41</v>
      </c>
      <c r="R128" s="35" t="s">
        <v>45</v>
      </c>
      <c r="S128" s="9"/>
    </row>
    <row r="129" customHeight="1" spans="2:19">
      <c r="B129" s="21">
        <v>125</v>
      </c>
      <c r="C129" s="22" t="s">
        <v>256</v>
      </c>
      <c r="D129" s="23">
        <f t="shared" si="4"/>
        <v>318</v>
      </c>
      <c r="E129" s="35"/>
      <c r="F129" s="36"/>
      <c r="G129" s="26" t="s">
        <v>239</v>
      </c>
      <c r="H129" s="26"/>
      <c r="I129" s="26" t="s">
        <v>256</v>
      </c>
      <c r="J129" s="35">
        <v>1</v>
      </c>
      <c r="K129" s="46">
        <v>318</v>
      </c>
      <c r="L129" s="45">
        <v>0</v>
      </c>
      <c r="M129" s="35" t="s">
        <v>77</v>
      </c>
      <c r="N129" s="54">
        <v>0</v>
      </c>
      <c r="O129" s="35">
        <f t="shared" si="5"/>
        <v>318</v>
      </c>
      <c r="P129" s="26" t="s">
        <v>49</v>
      </c>
      <c r="Q129" s="71" t="s">
        <v>44</v>
      </c>
      <c r="R129" s="35" t="s">
        <v>45</v>
      </c>
      <c r="S129" s="9"/>
    </row>
    <row r="130" customHeight="1" spans="2:19">
      <c r="B130" s="21">
        <v>126</v>
      </c>
      <c r="C130" s="22" t="s">
        <v>257</v>
      </c>
      <c r="D130" s="23">
        <f t="shared" si="4"/>
        <v>678</v>
      </c>
      <c r="E130" s="35"/>
      <c r="F130" s="36"/>
      <c r="G130" s="26" t="s">
        <v>239</v>
      </c>
      <c r="H130" s="26"/>
      <c r="I130" s="26" t="s">
        <v>257</v>
      </c>
      <c r="J130" s="35">
        <v>2</v>
      </c>
      <c r="K130" s="46">
        <v>452</v>
      </c>
      <c r="L130" s="45">
        <v>2</v>
      </c>
      <c r="M130" s="35" t="s">
        <v>75</v>
      </c>
      <c r="N130" s="54">
        <v>226</v>
      </c>
      <c r="O130" s="35">
        <f t="shared" si="5"/>
        <v>678</v>
      </c>
      <c r="P130" s="26" t="s">
        <v>49</v>
      </c>
      <c r="Q130" s="45" t="s">
        <v>44</v>
      </c>
      <c r="R130" s="35" t="s">
        <v>45</v>
      </c>
      <c r="S130" s="9"/>
    </row>
    <row r="131" customHeight="1" spans="2:19">
      <c r="B131" s="21">
        <v>127</v>
      </c>
      <c r="C131" s="22" t="s">
        <v>258</v>
      </c>
      <c r="D131" s="23">
        <f t="shared" ref="D131:D167" si="6">O131</f>
        <v>569</v>
      </c>
      <c r="E131" s="35"/>
      <c r="F131" s="36"/>
      <c r="G131" s="26" t="s">
        <v>239</v>
      </c>
      <c r="H131" s="26"/>
      <c r="I131" s="27" t="s">
        <v>259</v>
      </c>
      <c r="J131" s="35">
        <v>2</v>
      </c>
      <c r="K131" s="46">
        <v>343</v>
      </c>
      <c r="L131" s="45">
        <v>2</v>
      </c>
      <c r="M131" s="35" t="s">
        <v>136</v>
      </c>
      <c r="N131" s="54">
        <v>226</v>
      </c>
      <c r="O131" s="35">
        <f t="shared" ref="O131:O167" si="7">K131+N131</f>
        <v>569</v>
      </c>
      <c r="P131" s="26" t="s">
        <v>49</v>
      </c>
      <c r="Q131" s="58" t="s">
        <v>41</v>
      </c>
      <c r="R131" s="35" t="s">
        <v>45</v>
      </c>
      <c r="S131" s="9"/>
    </row>
    <row r="132" customHeight="1" spans="2:19">
      <c r="B132" s="21">
        <v>128</v>
      </c>
      <c r="C132" s="22" t="s">
        <v>260</v>
      </c>
      <c r="D132" s="23">
        <f t="shared" si="6"/>
        <v>557</v>
      </c>
      <c r="E132" s="35"/>
      <c r="F132" s="36"/>
      <c r="G132" s="26" t="s">
        <v>261</v>
      </c>
      <c r="H132" s="26"/>
      <c r="I132" s="26" t="s">
        <v>260</v>
      </c>
      <c r="J132" s="35">
        <v>1</v>
      </c>
      <c r="K132" s="46">
        <v>557</v>
      </c>
      <c r="L132" s="45">
        <v>0</v>
      </c>
      <c r="M132" s="35"/>
      <c r="N132" s="54">
        <v>0</v>
      </c>
      <c r="O132" s="35">
        <f t="shared" si="7"/>
        <v>557</v>
      </c>
      <c r="P132" s="26" t="s">
        <v>43</v>
      </c>
      <c r="Q132" s="45" t="s">
        <v>44</v>
      </c>
      <c r="R132" s="35" t="s">
        <v>45</v>
      </c>
      <c r="S132" s="9"/>
    </row>
    <row r="133" customHeight="1" spans="2:19">
      <c r="B133" s="21">
        <v>129</v>
      </c>
      <c r="C133" s="22" t="s">
        <v>262</v>
      </c>
      <c r="D133" s="23">
        <f t="shared" si="6"/>
        <v>631</v>
      </c>
      <c r="E133" s="35"/>
      <c r="F133" s="36"/>
      <c r="G133" s="26" t="s">
        <v>261</v>
      </c>
      <c r="H133" s="26"/>
      <c r="I133" s="26" t="s">
        <v>262</v>
      </c>
      <c r="J133" s="35">
        <v>2</v>
      </c>
      <c r="K133" s="46">
        <v>348</v>
      </c>
      <c r="L133" s="45">
        <v>1</v>
      </c>
      <c r="M133" s="35" t="s">
        <v>263</v>
      </c>
      <c r="N133" s="54">
        <v>283</v>
      </c>
      <c r="O133" s="35">
        <f t="shared" si="7"/>
        <v>631</v>
      </c>
      <c r="P133" s="26" t="s">
        <v>49</v>
      </c>
      <c r="Q133" s="59" t="s">
        <v>44</v>
      </c>
      <c r="R133" s="35" t="s">
        <v>45</v>
      </c>
      <c r="S133" s="9"/>
    </row>
    <row r="134" customHeight="1" spans="2:19">
      <c r="B134" s="21">
        <v>130</v>
      </c>
      <c r="C134" s="22" t="s">
        <v>264</v>
      </c>
      <c r="D134" s="23">
        <f t="shared" si="6"/>
        <v>905</v>
      </c>
      <c r="E134" s="35"/>
      <c r="F134" s="36"/>
      <c r="G134" s="26" t="s">
        <v>261</v>
      </c>
      <c r="H134" s="26"/>
      <c r="I134" s="26" t="s">
        <v>264</v>
      </c>
      <c r="J134" s="35">
        <v>5</v>
      </c>
      <c r="K134" s="46">
        <v>679</v>
      </c>
      <c r="L134" s="45">
        <v>2</v>
      </c>
      <c r="M134" s="35" t="s">
        <v>136</v>
      </c>
      <c r="N134" s="54">
        <v>226</v>
      </c>
      <c r="O134" s="35">
        <f t="shared" si="7"/>
        <v>905</v>
      </c>
      <c r="P134" s="26" t="s">
        <v>49</v>
      </c>
      <c r="Q134" s="58" t="s">
        <v>41</v>
      </c>
      <c r="R134" s="35" t="s">
        <v>45</v>
      </c>
      <c r="S134" s="9"/>
    </row>
    <row r="135" customHeight="1" spans="2:19">
      <c r="B135" s="21">
        <v>131</v>
      </c>
      <c r="C135" s="26" t="s">
        <v>265</v>
      </c>
      <c r="D135" s="23">
        <f t="shared" si="6"/>
        <v>428</v>
      </c>
      <c r="E135" s="35"/>
      <c r="F135" s="36"/>
      <c r="G135" s="26" t="s">
        <v>261</v>
      </c>
      <c r="H135" s="26"/>
      <c r="I135" s="26" t="s">
        <v>265</v>
      </c>
      <c r="J135" s="35">
        <v>2</v>
      </c>
      <c r="K135" s="46">
        <v>315</v>
      </c>
      <c r="L135" s="45">
        <v>1</v>
      </c>
      <c r="M135" s="35" t="s">
        <v>66</v>
      </c>
      <c r="N135" s="54">
        <v>113</v>
      </c>
      <c r="O135" s="35">
        <f t="shared" si="7"/>
        <v>428</v>
      </c>
      <c r="P135" s="26" t="s">
        <v>49</v>
      </c>
      <c r="Q135" s="49" t="s">
        <v>44</v>
      </c>
      <c r="R135" s="35" t="s">
        <v>216</v>
      </c>
      <c r="S135" s="9"/>
    </row>
    <row r="136" customHeight="1" spans="2:19">
      <c r="B136" s="21">
        <v>132</v>
      </c>
      <c r="C136" s="22" t="s">
        <v>266</v>
      </c>
      <c r="D136" s="23">
        <f t="shared" si="6"/>
        <v>928</v>
      </c>
      <c r="E136" s="35"/>
      <c r="F136" s="36"/>
      <c r="G136" s="26" t="s">
        <v>261</v>
      </c>
      <c r="H136" s="26"/>
      <c r="I136" s="26" t="s">
        <v>266</v>
      </c>
      <c r="J136" s="35">
        <v>8</v>
      </c>
      <c r="K136" s="46">
        <v>632</v>
      </c>
      <c r="L136" s="45">
        <v>3</v>
      </c>
      <c r="M136" s="35" t="s">
        <v>267</v>
      </c>
      <c r="N136" s="54">
        <v>296</v>
      </c>
      <c r="O136" s="35">
        <f t="shared" si="7"/>
        <v>928</v>
      </c>
      <c r="P136" s="26" t="s">
        <v>49</v>
      </c>
      <c r="Q136" s="59" t="s">
        <v>44</v>
      </c>
      <c r="R136" s="35" t="s">
        <v>45</v>
      </c>
      <c r="S136" s="9"/>
    </row>
    <row r="137" customHeight="1" spans="2:19">
      <c r="B137" s="21">
        <v>133</v>
      </c>
      <c r="C137" s="22" t="s">
        <v>268</v>
      </c>
      <c r="D137" s="23">
        <f t="shared" si="6"/>
        <v>996</v>
      </c>
      <c r="E137" s="35"/>
      <c r="F137" s="36"/>
      <c r="G137" s="26" t="s">
        <v>261</v>
      </c>
      <c r="H137" s="26"/>
      <c r="I137" s="26" t="s">
        <v>268</v>
      </c>
      <c r="J137" s="35">
        <v>7</v>
      </c>
      <c r="K137" s="46">
        <v>544</v>
      </c>
      <c r="L137" s="45">
        <v>4</v>
      </c>
      <c r="M137" s="35" t="s">
        <v>269</v>
      </c>
      <c r="N137" s="54">
        <v>452</v>
      </c>
      <c r="O137" s="35">
        <f t="shared" si="7"/>
        <v>996</v>
      </c>
      <c r="P137" s="26" t="s">
        <v>49</v>
      </c>
      <c r="Q137" s="71" t="s">
        <v>44</v>
      </c>
      <c r="R137" s="35" t="s">
        <v>45</v>
      </c>
      <c r="S137" s="9"/>
    </row>
    <row r="138" customHeight="1" spans="2:19">
      <c r="B138" s="21">
        <v>134</v>
      </c>
      <c r="C138" s="22" t="s">
        <v>270</v>
      </c>
      <c r="D138" s="23">
        <f t="shared" si="6"/>
        <v>510</v>
      </c>
      <c r="E138" s="35"/>
      <c r="F138" s="36"/>
      <c r="G138" s="26" t="s">
        <v>261</v>
      </c>
      <c r="H138" s="26"/>
      <c r="I138" s="26" t="s">
        <v>270</v>
      </c>
      <c r="J138" s="35">
        <v>2</v>
      </c>
      <c r="K138" s="46">
        <v>284</v>
      </c>
      <c r="L138" s="45">
        <v>2</v>
      </c>
      <c r="M138" s="35" t="s">
        <v>136</v>
      </c>
      <c r="N138" s="54">
        <v>226</v>
      </c>
      <c r="O138" s="35">
        <f t="shared" si="7"/>
        <v>510</v>
      </c>
      <c r="P138" s="26" t="s">
        <v>49</v>
      </c>
      <c r="Q138" s="45" t="s">
        <v>44</v>
      </c>
      <c r="R138" s="35" t="s">
        <v>45</v>
      </c>
      <c r="S138" s="9"/>
    </row>
    <row r="139" customHeight="1" spans="2:19">
      <c r="B139" s="21">
        <v>135</v>
      </c>
      <c r="C139" s="22" t="s">
        <v>271</v>
      </c>
      <c r="D139" s="23">
        <f t="shared" si="6"/>
        <v>1372</v>
      </c>
      <c r="E139" s="35"/>
      <c r="F139" s="36"/>
      <c r="G139" s="26" t="s">
        <v>261</v>
      </c>
      <c r="H139" s="26"/>
      <c r="I139" s="26" t="s">
        <v>271</v>
      </c>
      <c r="J139" s="35">
        <v>4</v>
      </c>
      <c r="K139" s="46">
        <v>976</v>
      </c>
      <c r="L139" s="45">
        <v>3</v>
      </c>
      <c r="M139" s="35" t="s">
        <v>272</v>
      </c>
      <c r="N139" s="54">
        <v>396</v>
      </c>
      <c r="O139" s="35">
        <f t="shared" si="7"/>
        <v>1372</v>
      </c>
      <c r="P139" s="26" t="s">
        <v>43</v>
      </c>
      <c r="Q139" s="59" t="s">
        <v>44</v>
      </c>
      <c r="R139" s="35" t="s">
        <v>45</v>
      </c>
      <c r="S139" s="9"/>
    </row>
    <row r="140" customHeight="1" spans="2:19">
      <c r="B140" s="21">
        <v>136</v>
      </c>
      <c r="C140" s="22" t="s">
        <v>273</v>
      </c>
      <c r="D140" s="23">
        <f t="shared" si="6"/>
        <v>558</v>
      </c>
      <c r="E140" s="35"/>
      <c r="F140" s="36"/>
      <c r="G140" s="26" t="s">
        <v>261</v>
      </c>
      <c r="H140" s="26"/>
      <c r="I140" s="26" t="s">
        <v>273</v>
      </c>
      <c r="J140" s="35">
        <v>2</v>
      </c>
      <c r="K140" s="46">
        <v>275</v>
      </c>
      <c r="L140" s="45">
        <v>2</v>
      </c>
      <c r="M140" s="35" t="s">
        <v>274</v>
      </c>
      <c r="N140" s="54">
        <v>283</v>
      </c>
      <c r="O140" s="35">
        <f t="shared" si="7"/>
        <v>558</v>
      </c>
      <c r="P140" s="26" t="s">
        <v>49</v>
      </c>
      <c r="Q140" s="45" t="s">
        <v>44</v>
      </c>
      <c r="R140" s="35" t="s">
        <v>45</v>
      </c>
      <c r="S140" s="9"/>
    </row>
    <row r="141" customHeight="1" spans="2:19">
      <c r="B141" s="21">
        <v>137</v>
      </c>
      <c r="C141" s="22" t="s">
        <v>275</v>
      </c>
      <c r="D141" s="23">
        <f t="shared" si="6"/>
        <v>1304</v>
      </c>
      <c r="E141" s="35"/>
      <c r="F141" s="36"/>
      <c r="G141" s="26" t="s">
        <v>261</v>
      </c>
      <c r="H141" s="26"/>
      <c r="I141" s="26" t="s">
        <v>275</v>
      </c>
      <c r="J141" s="35">
        <v>2</v>
      </c>
      <c r="K141" s="46">
        <v>1134</v>
      </c>
      <c r="L141" s="45">
        <v>1</v>
      </c>
      <c r="M141" s="35" t="s">
        <v>61</v>
      </c>
      <c r="N141" s="54">
        <v>170</v>
      </c>
      <c r="O141" s="35">
        <f t="shared" si="7"/>
        <v>1304</v>
      </c>
      <c r="P141" s="26" t="s">
        <v>62</v>
      </c>
      <c r="Q141" s="71" t="s">
        <v>44</v>
      </c>
      <c r="R141" s="35" t="s">
        <v>45</v>
      </c>
      <c r="S141" s="9"/>
    </row>
    <row r="142" customHeight="1" spans="2:19">
      <c r="B142" s="21">
        <v>138</v>
      </c>
      <c r="C142" s="22" t="s">
        <v>276</v>
      </c>
      <c r="D142" s="23">
        <f t="shared" si="6"/>
        <v>492</v>
      </c>
      <c r="E142" s="35"/>
      <c r="F142" s="36"/>
      <c r="G142" s="26" t="s">
        <v>261</v>
      </c>
      <c r="H142" s="26"/>
      <c r="I142" s="26" t="s">
        <v>276</v>
      </c>
      <c r="J142" s="35">
        <v>1</v>
      </c>
      <c r="K142" s="46">
        <v>322</v>
      </c>
      <c r="L142" s="45">
        <v>1</v>
      </c>
      <c r="M142" s="35" t="s">
        <v>79</v>
      </c>
      <c r="N142" s="54">
        <v>170</v>
      </c>
      <c r="O142" s="35">
        <f t="shared" si="7"/>
        <v>492</v>
      </c>
      <c r="P142" s="26" t="s">
        <v>43</v>
      </c>
      <c r="Q142" s="58" t="s">
        <v>41</v>
      </c>
      <c r="R142" s="35" t="s">
        <v>45</v>
      </c>
      <c r="S142" s="9"/>
    </row>
    <row r="143" customHeight="1" spans="2:19">
      <c r="B143" s="21">
        <v>139</v>
      </c>
      <c r="C143" s="22" t="s">
        <v>277</v>
      </c>
      <c r="D143" s="23">
        <f t="shared" si="6"/>
        <v>894</v>
      </c>
      <c r="E143" s="35"/>
      <c r="F143" s="36"/>
      <c r="G143" s="26" t="s">
        <v>261</v>
      </c>
      <c r="H143" s="26"/>
      <c r="I143" s="26" t="s">
        <v>277</v>
      </c>
      <c r="J143" s="35">
        <v>4</v>
      </c>
      <c r="K143" s="46">
        <v>328</v>
      </c>
      <c r="L143" s="45">
        <v>4</v>
      </c>
      <c r="M143" s="35" t="s">
        <v>278</v>
      </c>
      <c r="N143" s="54">
        <v>566</v>
      </c>
      <c r="O143" s="35">
        <f t="shared" si="7"/>
        <v>894</v>
      </c>
      <c r="P143" s="26" t="s">
        <v>49</v>
      </c>
      <c r="Q143" s="45" t="s">
        <v>44</v>
      </c>
      <c r="R143" s="35" t="s">
        <v>45</v>
      </c>
      <c r="S143" s="9"/>
    </row>
    <row r="144" customHeight="1" spans="2:19">
      <c r="B144" s="21">
        <v>140</v>
      </c>
      <c r="C144" s="22" t="s">
        <v>279</v>
      </c>
      <c r="D144" s="23">
        <f t="shared" si="6"/>
        <v>1204</v>
      </c>
      <c r="E144" s="35"/>
      <c r="F144" s="36"/>
      <c r="G144" s="26" t="s">
        <v>261</v>
      </c>
      <c r="H144" s="26"/>
      <c r="I144" s="26" t="s">
        <v>280</v>
      </c>
      <c r="J144" s="35">
        <v>5</v>
      </c>
      <c r="K144" s="46">
        <v>695</v>
      </c>
      <c r="L144" s="45">
        <v>4</v>
      </c>
      <c r="M144" s="35" t="s">
        <v>281</v>
      </c>
      <c r="N144" s="54">
        <v>509</v>
      </c>
      <c r="O144" s="35">
        <f t="shared" si="7"/>
        <v>1204</v>
      </c>
      <c r="P144" s="26" t="s">
        <v>49</v>
      </c>
      <c r="Q144" s="59" t="s">
        <v>44</v>
      </c>
      <c r="R144" s="35" t="s">
        <v>45</v>
      </c>
      <c r="S144" s="9"/>
    </row>
    <row r="145" customHeight="1" spans="2:19">
      <c r="B145" s="21">
        <v>141</v>
      </c>
      <c r="C145" s="26" t="s">
        <v>282</v>
      </c>
      <c r="D145" s="23">
        <f t="shared" si="6"/>
        <v>313</v>
      </c>
      <c r="E145" s="35"/>
      <c r="F145" s="36"/>
      <c r="G145" s="26" t="s">
        <v>261</v>
      </c>
      <c r="H145" s="26"/>
      <c r="I145" s="26" t="s">
        <v>282</v>
      </c>
      <c r="J145" s="35">
        <v>1</v>
      </c>
      <c r="K145" s="46">
        <v>200</v>
      </c>
      <c r="L145" s="45">
        <v>1</v>
      </c>
      <c r="M145" s="35" t="s">
        <v>66</v>
      </c>
      <c r="N145" s="54">
        <v>113</v>
      </c>
      <c r="O145" s="35">
        <f t="shared" si="7"/>
        <v>313</v>
      </c>
      <c r="P145" s="26" t="s">
        <v>49</v>
      </c>
      <c r="Q145" s="71" t="s">
        <v>44</v>
      </c>
      <c r="R145" s="35" t="s">
        <v>45</v>
      </c>
      <c r="S145" s="9"/>
    </row>
    <row r="146" customHeight="1" spans="2:19">
      <c r="B146" s="21">
        <v>142</v>
      </c>
      <c r="C146" s="22" t="s">
        <v>283</v>
      </c>
      <c r="D146" s="23">
        <f t="shared" si="6"/>
        <v>539</v>
      </c>
      <c r="E146" s="35"/>
      <c r="F146" s="36"/>
      <c r="G146" s="26" t="s">
        <v>284</v>
      </c>
      <c r="H146" s="26"/>
      <c r="I146" s="26" t="s">
        <v>283</v>
      </c>
      <c r="J146" s="35">
        <v>4</v>
      </c>
      <c r="K146" s="46">
        <v>200</v>
      </c>
      <c r="L146" s="45">
        <v>3</v>
      </c>
      <c r="M146" s="35" t="s">
        <v>101</v>
      </c>
      <c r="N146" s="54">
        <v>339</v>
      </c>
      <c r="O146" s="35">
        <f t="shared" si="7"/>
        <v>539</v>
      </c>
      <c r="P146" s="26" t="s">
        <v>49</v>
      </c>
      <c r="Q146" s="45" t="s">
        <v>44</v>
      </c>
      <c r="R146" s="35" t="s">
        <v>45</v>
      </c>
      <c r="S146" s="9"/>
    </row>
    <row r="147" customHeight="1" spans="2:19">
      <c r="B147" s="21">
        <v>143</v>
      </c>
      <c r="C147" s="22" t="s">
        <v>285</v>
      </c>
      <c r="D147" s="23">
        <f t="shared" si="6"/>
        <v>452</v>
      </c>
      <c r="E147" s="35"/>
      <c r="F147" s="36"/>
      <c r="G147" s="26" t="s">
        <v>284</v>
      </c>
      <c r="H147" s="26"/>
      <c r="I147" s="26" t="s">
        <v>285</v>
      </c>
      <c r="J147" s="35">
        <v>3</v>
      </c>
      <c r="K147" s="46">
        <v>113</v>
      </c>
      <c r="L147" s="45">
        <v>3</v>
      </c>
      <c r="M147" s="35" t="s">
        <v>161</v>
      </c>
      <c r="N147" s="54">
        <v>339</v>
      </c>
      <c r="O147" s="35">
        <f t="shared" si="7"/>
        <v>452</v>
      </c>
      <c r="P147" s="26" t="s">
        <v>49</v>
      </c>
      <c r="Q147" s="71" t="s">
        <v>44</v>
      </c>
      <c r="R147" s="35" t="s">
        <v>45</v>
      </c>
      <c r="S147" s="9"/>
    </row>
    <row r="148" customHeight="1" spans="2:19">
      <c r="B148" s="21">
        <v>144</v>
      </c>
      <c r="C148" s="22" t="s">
        <v>286</v>
      </c>
      <c r="D148" s="23">
        <f t="shared" si="6"/>
        <v>730</v>
      </c>
      <c r="E148" s="35"/>
      <c r="F148" s="36"/>
      <c r="G148" s="26" t="s">
        <v>284</v>
      </c>
      <c r="H148" s="26"/>
      <c r="I148" s="26" t="s">
        <v>286</v>
      </c>
      <c r="J148" s="35">
        <v>3</v>
      </c>
      <c r="K148" s="46">
        <v>547</v>
      </c>
      <c r="L148" s="45">
        <v>2</v>
      </c>
      <c r="M148" s="35" t="s">
        <v>287</v>
      </c>
      <c r="N148" s="54">
        <v>183</v>
      </c>
      <c r="O148" s="35">
        <f t="shared" si="7"/>
        <v>730</v>
      </c>
      <c r="P148" s="26" t="s">
        <v>49</v>
      </c>
      <c r="Q148" s="59" t="s">
        <v>44</v>
      </c>
      <c r="R148" s="35" t="s">
        <v>45</v>
      </c>
      <c r="S148" s="9"/>
    </row>
    <row r="149" customHeight="1" spans="2:19">
      <c r="B149" s="21">
        <v>145</v>
      </c>
      <c r="C149" s="22" t="s">
        <v>288</v>
      </c>
      <c r="D149" s="23">
        <f t="shared" si="6"/>
        <v>615</v>
      </c>
      <c r="E149" s="35"/>
      <c r="F149" s="36"/>
      <c r="G149" s="26" t="s">
        <v>284</v>
      </c>
      <c r="H149" s="26"/>
      <c r="I149" s="26" t="s">
        <v>288</v>
      </c>
      <c r="J149" s="35">
        <v>4</v>
      </c>
      <c r="K149" s="46">
        <v>319</v>
      </c>
      <c r="L149" s="45">
        <v>3</v>
      </c>
      <c r="M149" s="35" t="s">
        <v>289</v>
      </c>
      <c r="N149" s="54">
        <v>296</v>
      </c>
      <c r="O149" s="35">
        <f t="shared" si="7"/>
        <v>615</v>
      </c>
      <c r="P149" s="26" t="s">
        <v>49</v>
      </c>
      <c r="Q149" s="59" t="s">
        <v>44</v>
      </c>
      <c r="R149" s="35" t="s">
        <v>45</v>
      </c>
      <c r="S149" s="9"/>
    </row>
    <row r="150" customHeight="1" spans="2:19">
      <c r="B150" s="21">
        <v>146</v>
      </c>
      <c r="C150" s="22" t="s">
        <v>290</v>
      </c>
      <c r="D150" s="23">
        <f t="shared" si="6"/>
        <v>676</v>
      </c>
      <c r="E150" s="35"/>
      <c r="F150" s="36"/>
      <c r="G150" s="26" t="s">
        <v>284</v>
      </c>
      <c r="H150" s="26"/>
      <c r="I150" s="26" t="s">
        <v>290</v>
      </c>
      <c r="J150" s="35">
        <v>4</v>
      </c>
      <c r="K150" s="46">
        <v>267</v>
      </c>
      <c r="L150" s="45">
        <v>4</v>
      </c>
      <c r="M150" s="35" t="s">
        <v>291</v>
      </c>
      <c r="N150" s="54">
        <v>409</v>
      </c>
      <c r="O150" s="35">
        <f t="shared" si="7"/>
        <v>676</v>
      </c>
      <c r="P150" s="26" t="s">
        <v>49</v>
      </c>
      <c r="Q150" s="45" t="s">
        <v>44</v>
      </c>
      <c r="R150" s="35" t="s">
        <v>45</v>
      </c>
      <c r="S150" s="9"/>
    </row>
    <row r="151" customHeight="1" spans="2:19">
      <c r="B151" s="21">
        <v>147</v>
      </c>
      <c r="C151" s="22" t="s">
        <v>292</v>
      </c>
      <c r="D151" s="23">
        <f t="shared" si="6"/>
        <v>318</v>
      </c>
      <c r="E151" s="35"/>
      <c r="F151" s="36"/>
      <c r="G151" s="26" t="s">
        <v>284</v>
      </c>
      <c r="H151" s="26"/>
      <c r="I151" s="27" t="s">
        <v>293</v>
      </c>
      <c r="J151" s="35">
        <v>1</v>
      </c>
      <c r="K151" s="46">
        <v>318</v>
      </c>
      <c r="L151" s="45">
        <v>0</v>
      </c>
      <c r="M151" s="35" t="s">
        <v>294</v>
      </c>
      <c r="N151" s="54">
        <v>0</v>
      </c>
      <c r="O151" s="35">
        <f t="shared" si="7"/>
        <v>318</v>
      </c>
      <c r="P151" s="26" t="s">
        <v>49</v>
      </c>
      <c r="Q151" s="45" t="s">
        <v>44</v>
      </c>
      <c r="R151" s="35" t="s">
        <v>45</v>
      </c>
      <c r="S151" s="9"/>
    </row>
    <row r="152" customHeight="1" spans="2:19">
      <c r="B152" s="21">
        <v>148</v>
      </c>
      <c r="C152" s="22" t="s">
        <v>295</v>
      </c>
      <c r="D152" s="23">
        <f t="shared" si="6"/>
        <v>1161</v>
      </c>
      <c r="E152" s="35"/>
      <c r="F152" s="36"/>
      <c r="G152" s="26" t="s">
        <v>147</v>
      </c>
      <c r="H152" s="26"/>
      <c r="I152" s="26" t="s">
        <v>296</v>
      </c>
      <c r="J152" s="35">
        <v>5</v>
      </c>
      <c r="K152" s="46">
        <v>935</v>
      </c>
      <c r="L152" s="45">
        <v>2</v>
      </c>
      <c r="M152" s="35" t="s">
        <v>47</v>
      </c>
      <c r="N152" s="54">
        <v>226</v>
      </c>
      <c r="O152" s="35">
        <f t="shared" si="7"/>
        <v>1161</v>
      </c>
      <c r="P152" s="26" t="s">
        <v>49</v>
      </c>
      <c r="Q152" s="71" t="s">
        <v>44</v>
      </c>
      <c r="R152" s="35" t="s">
        <v>45</v>
      </c>
      <c r="S152" s="9"/>
    </row>
    <row r="153" customHeight="1" spans="2:19">
      <c r="B153" s="21">
        <v>149</v>
      </c>
      <c r="C153" s="36" t="s">
        <v>297</v>
      </c>
      <c r="D153" s="23">
        <f t="shared" si="6"/>
        <v>340</v>
      </c>
      <c r="E153" s="35"/>
      <c r="F153" s="36"/>
      <c r="G153" s="26" t="s">
        <v>114</v>
      </c>
      <c r="H153" s="26"/>
      <c r="I153" s="26" t="s">
        <v>297</v>
      </c>
      <c r="J153" s="35">
        <v>3</v>
      </c>
      <c r="K153" s="46">
        <v>170</v>
      </c>
      <c r="L153" s="45">
        <v>1</v>
      </c>
      <c r="M153" s="35" t="s">
        <v>152</v>
      </c>
      <c r="N153" s="69">
        <v>170</v>
      </c>
      <c r="O153" s="35">
        <f t="shared" si="7"/>
        <v>340</v>
      </c>
      <c r="P153" s="26" t="s">
        <v>49</v>
      </c>
      <c r="Q153" s="59" t="s">
        <v>44</v>
      </c>
      <c r="R153" s="35" t="s">
        <v>298</v>
      </c>
      <c r="S153" s="9"/>
    </row>
    <row r="154" s="3" customFormat="1" customHeight="1" spans="1:19">
      <c r="A154" s="2"/>
      <c r="B154" s="21">
        <v>150</v>
      </c>
      <c r="C154" s="60" t="s">
        <v>299</v>
      </c>
      <c r="D154" s="61">
        <f t="shared" si="6"/>
        <v>836</v>
      </c>
      <c r="E154" s="62"/>
      <c r="F154" s="63"/>
      <c r="G154" s="64" t="s">
        <v>114</v>
      </c>
      <c r="H154" s="64"/>
      <c r="I154" s="60" t="s">
        <v>299</v>
      </c>
      <c r="J154" s="62">
        <v>5</v>
      </c>
      <c r="K154" s="65">
        <v>836</v>
      </c>
      <c r="L154" s="66">
        <v>0</v>
      </c>
      <c r="M154" s="62"/>
      <c r="N154" s="70"/>
      <c r="O154" s="62">
        <f t="shared" si="7"/>
        <v>836</v>
      </c>
      <c r="P154" s="64" t="s">
        <v>49</v>
      </c>
      <c r="Q154" s="72" t="s">
        <v>44</v>
      </c>
      <c r="R154" s="62" t="s">
        <v>298</v>
      </c>
      <c r="S154" s="73"/>
    </row>
    <row r="155" customHeight="1" spans="2:19">
      <c r="B155" s="21">
        <v>151</v>
      </c>
      <c r="C155" s="54" t="s">
        <v>300</v>
      </c>
      <c r="D155" s="23">
        <f t="shared" si="6"/>
        <v>758</v>
      </c>
      <c r="E155" s="35"/>
      <c r="F155" s="36"/>
      <c r="G155" s="26" t="s">
        <v>95</v>
      </c>
      <c r="H155" s="26"/>
      <c r="I155" s="54" t="s">
        <v>300</v>
      </c>
      <c r="J155" s="35">
        <v>2</v>
      </c>
      <c r="K155" s="46">
        <v>645</v>
      </c>
      <c r="L155" s="45">
        <v>1</v>
      </c>
      <c r="M155" s="35" t="s">
        <v>42</v>
      </c>
      <c r="N155" s="69">
        <v>113</v>
      </c>
      <c r="O155" s="35">
        <f t="shared" si="7"/>
        <v>758</v>
      </c>
      <c r="P155" s="26" t="s">
        <v>49</v>
      </c>
      <c r="Q155" s="58" t="s">
        <v>41</v>
      </c>
      <c r="R155" s="35" t="s">
        <v>298</v>
      </c>
      <c r="S155" s="9"/>
    </row>
    <row r="156" customHeight="1" spans="2:19">
      <c r="B156" s="21">
        <v>152</v>
      </c>
      <c r="C156" s="22" t="s">
        <v>301</v>
      </c>
      <c r="D156" s="23">
        <f t="shared" si="6"/>
        <v>1443</v>
      </c>
      <c r="E156" s="35"/>
      <c r="F156" s="36"/>
      <c r="G156" s="26" t="s">
        <v>40</v>
      </c>
      <c r="H156" s="26"/>
      <c r="I156" s="26" t="s">
        <v>301</v>
      </c>
      <c r="J156" s="35">
        <v>4</v>
      </c>
      <c r="K156" s="46">
        <v>1443</v>
      </c>
      <c r="L156" s="45">
        <v>0</v>
      </c>
      <c r="M156" s="35"/>
      <c r="N156" s="69">
        <v>0</v>
      </c>
      <c r="O156" s="35">
        <f t="shared" si="7"/>
        <v>1443</v>
      </c>
      <c r="P156" s="26" t="s">
        <v>49</v>
      </c>
      <c r="Q156" s="38" t="s">
        <v>44</v>
      </c>
      <c r="R156" s="35" t="s">
        <v>298</v>
      </c>
      <c r="S156" s="9"/>
    </row>
    <row r="157" customHeight="1" spans="2:19">
      <c r="B157" s="21">
        <v>153</v>
      </c>
      <c r="C157" s="22" t="s">
        <v>302</v>
      </c>
      <c r="D157" s="23">
        <f t="shared" si="6"/>
        <v>318</v>
      </c>
      <c r="E157" s="35"/>
      <c r="F157" s="36"/>
      <c r="G157" s="26" t="s">
        <v>213</v>
      </c>
      <c r="H157" s="26"/>
      <c r="I157" s="26" t="s">
        <v>303</v>
      </c>
      <c r="J157" s="35">
        <v>1</v>
      </c>
      <c r="K157" s="46">
        <v>318</v>
      </c>
      <c r="L157" s="45">
        <v>0</v>
      </c>
      <c r="M157" s="35"/>
      <c r="N157" s="69">
        <v>0</v>
      </c>
      <c r="O157" s="35">
        <f t="shared" si="7"/>
        <v>318</v>
      </c>
      <c r="P157" s="26" t="s">
        <v>49</v>
      </c>
      <c r="Q157" s="38" t="s">
        <v>44</v>
      </c>
      <c r="R157" s="35" t="s">
        <v>298</v>
      </c>
      <c r="S157" s="9"/>
    </row>
    <row r="158" customHeight="1" spans="2:19">
      <c r="B158" s="21">
        <v>154</v>
      </c>
      <c r="C158" s="22" t="s">
        <v>304</v>
      </c>
      <c r="D158" s="23">
        <f t="shared" si="6"/>
        <v>169</v>
      </c>
      <c r="E158" s="35"/>
      <c r="F158" s="36"/>
      <c r="G158" s="26" t="s">
        <v>213</v>
      </c>
      <c r="H158" s="26"/>
      <c r="I158" s="26" t="s">
        <v>304</v>
      </c>
      <c r="J158" s="35">
        <v>2</v>
      </c>
      <c r="K158" s="46">
        <v>56</v>
      </c>
      <c r="L158" s="45">
        <v>1</v>
      </c>
      <c r="M158" s="35" t="s">
        <v>66</v>
      </c>
      <c r="N158" s="69">
        <v>113</v>
      </c>
      <c r="O158" s="35">
        <f t="shared" si="7"/>
        <v>169</v>
      </c>
      <c r="P158" s="26" t="s">
        <v>49</v>
      </c>
      <c r="Q158" s="38" t="s">
        <v>44</v>
      </c>
      <c r="R158" s="35" t="s">
        <v>298</v>
      </c>
      <c r="S158" s="9"/>
    </row>
    <row r="159" customHeight="1" spans="2:19">
      <c r="B159" s="21">
        <v>155</v>
      </c>
      <c r="C159" s="22" t="s">
        <v>305</v>
      </c>
      <c r="D159" s="23">
        <f t="shared" si="6"/>
        <v>610</v>
      </c>
      <c r="E159" s="35"/>
      <c r="F159" s="36"/>
      <c r="G159" s="26" t="s">
        <v>239</v>
      </c>
      <c r="H159" s="26"/>
      <c r="I159" s="26" t="s">
        <v>305</v>
      </c>
      <c r="J159" s="35">
        <v>5</v>
      </c>
      <c r="K159" s="46">
        <v>440</v>
      </c>
      <c r="L159" s="45">
        <v>1</v>
      </c>
      <c r="M159" s="35" t="s">
        <v>152</v>
      </c>
      <c r="N159" s="69">
        <v>170</v>
      </c>
      <c r="O159" s="35">
        <f t="shared" si="7"/>
        <v>610</v>
      </c>
      <c r="P159" s="26" t="s">
        <v>49</v>
      </c>
      <c r="Q159" s="58" t="s">
        <v>41</v>
      </c>
      <c r="R159" s="35" t="s">
        <v>298</v>
      </c>
      <c r="S159" s="9"/>
    </row>
    <row r="160" customHeight="1" spans="2:19">
      <c r="B160" s="21">
        <v>156</v>
      </c>
      <c r="C160" s="22" t="s">
        <v>306</v>
      </c>
      <c r="D160" s="23">
        <f t="shared" si="6"/>
        <v>1093</v>
      </c>
      <c r="E160" s="35"/>
      <c r="F160" s="36"/>
      <c r="G160" s="26" t="s">
        <v>239</v>
      </c>
      <c r="H160" s="26"/>
      <c r="I160" s="26" t="s">
        <v>307</v>
      </c>
      <c r="J160" s="35">
        <v>6</v>
      </c>
      <c r="K160" s="46">
        <v>867</v>
      </c>
      <c r="L160" s="45">
        <v>2</v>
      </c>
      <c r="M160" s="35" t="s">
        <v>47</v>
      </c>
      <c r="N160" s="69">
        <v>226</v>
      </c>
      <c r="O160" s="35">
        <f t="shared" si="7"/>
        <v>1093</v>
      </c>
      <c r="P160" s="26" t="s">
        <v>49</v>
      </c>
      <c r="Q160" s="58" t="s">
        <v>41</v>
      </c>
      <c r="R160" s="35" t="s">
        <v>298</v>
      </c>
      <c r="S160" s="9"/>
    </row>
    <row r="161" customHeight="1" spans="2:19">
      <c r="B161" s="21">
        <v>157</v>
      </c>
      <c r="C161" s="22" t="s">
        <v>308</v>
      </c>
      <c r="D161" s="23">
        <f t="shared" si="6"/>
        <v>816</v>
      </c>
      <c r="E161" s="35"/>
      <c r="F161" s="36"/>
      <c r="G161" s="26" t="s">
        <v>239</v>
      </c>
      <c r="H161" s="26"/>
      <c r="I161" s="26" t="s">
        <v>308</v>
      </c>
      <c r="J161" s="35">
        <v>3</v>
      </c>
      <c r="K161" s="46">
        <v>646</v>
      </c>
      <c r="L161" s="45">
        <v>1</v>
      </c>
      <c r="M161" s="35" t="s">
        <v>152</v>
      </c>
      <c r="N161" s="69">
        <v>170</v>
      </c>
      <c r="O161" s="35">
        <f t="shared" si="7"/>
        <v>816</v>
      </c>
      <c r="P161" s="26" t="s">
        <v>49</v>
      </c>
      <c r="Q161" s="58" t="s">
        <v>41</v>
      </c>
      <c r="R161" s="35" t="s">
        <v>298</v>
      </c>
      <c r="S161" s="9"/>
    </row>
    <row r="162" customHeight="1" spans="2:19">
      <c r="B162" s="21">
        <v>158</v>
      </c>
      <c r="C162" s="22" t="s">
        <v>309</v>
      </c>
      <c r="D162" s="23">
        <f t="shared" si="6"/>
        <v>318</v>
      </c>
      <c r="E162" s="35"/>
      <c r="F162" s="36"/>
      <c r="G162" s="26" t="s">
        <v>284</v>
      </c>
      <c r="H162" s="26"/>
      <c r="I162" s="22" t="s">
        <v>310</v>
      </c>
      <c r="J162" s="35">
        <v>1</v>
      </c>
      <c r="K162" s="46">
        <v>318</v>
      </c>
      <c r="L162" s="45">
        <v>0</v>
      </c>
      <c r="M162" s="35"/>
      <c r="N162" s="69">
        <v>0</v>
      </c>
      <c r="O162" s="35">
        <f t="shared" si="7"/>
        <v>318</v>
      </c>
      <c r="P162" s="26" t="s">
        <v>49</v>
      </c>
      <c r="Q162" s="74" t="s">
        <v>44</v>
      </c>
      <c r="R162" s="35" t="s">
        <v>298</v>
      </c>
      <c r="S162" s="9"/>
    </row>
    <row r="163" customHeight="1" spans="2:19">
      <c r="B163" s="21">
        <v>159</v>
      </c>
      <c r="C163" s="22" t="s">
        <v>311</v>
      </c>
      <c r="D163" s="23">
        <f t="shared" si="6"/>
        <v>845</v>
      </c>
      <c r="E163" s="35"/>
      <c r="F163" s="36"/>
      <c r="G163" s="26" t="s">
        <v>284</v>
      </c>
      <c r="H163" s="26"/>
      <c r="I163" s="22" t="s">
        <v>311</v>
      </c>
      <c r="J163" s="35">
        <v>2</v>
      </c>
      <c r="K163" s="46">
        <v>562</v>
      </c>
      <c r="L163" s="45">
        <v>2</v>
      </c>
      <c r="M163" s="35" t="s">
        <v>312</v>
      </c>
      <c r="N163" s="69">
        <v>283</v>
      </c>
      <c r="O163" s="35">
        <f t="shared" si="7"/>
        <v>845</v>
      </c>
      <c r="P163" s="26" t="s">
        <v>49</v>
      </c>
      <c r="Q163" s="74" t="s">
        <v>44</v>
      </c>
      <c r="R163" s="35" t="s">
        <v>298</v>
      </c>
      <c r="S163" s="9"/>
    </row>
    <row r="164" customHeight="1" spans="2:19">
      <c r="B164" s="21">
        <v>160</v>
      </c>
      <c r="C164" s="22" t="s">
        <v>313</v>
      </c>
      <c r="D164" s="23">
        <f t="shared" si="6"/>
        <v>1102</v>
      </c>
      <c r="E164" s="35"/>
      <c r="F164" s="36"/>
      <c r="G164" s="26" t="s">
        <v>261</v>
      </c>
      <c r="H164" s="26"/>
      <c r="I164" s="26" t="s">
        <v>313</v>
      </c>
      <c r="J164" s="35">
        <v>5</v>
      </c>
      <c r="K164" s="46">
        <v>1102</v>
      </c>
      <c r="L164" s="26"/>
      <c r="M164" s="22"/>
      <c r="N164" s="35"/>
      <c r="O164" s="46">
        <f t="shared" si="7"/>
        <v>1102</v>
      </c>
      <c r="P164" s="26" t="s">
        <v>49</v>
      </c>
      <c r="Q164" s="22" t="s">
        <v>44</v>
      </c>
      <c r="R164" s="35" t="s">
        <v>298</v>
      </c>
      <c r="S164" s="9"/>
    </row>
    <row r="165" customHeight="1" spans="2:19">
      <c r="B165" s="21">
        <v>161</v>
      </c>
      <c r="C165" s="22" t="s">
        <v>314</v>
      </c>
      <c r="D165" s="23">
        <f t="shared" si="6"/>
        <v>714</v>
      </c>
      <c r="E165" s="35"/>
      <c r="F165" s="36"/>
      <c r="G165" s="26" t="s">
        <v>182</v>
      </c>
      <c r="H165" s="26"/>
      <c r="I165" s="26" t="s">
        <v>314</v>
      </c>
      <c r="J165" s="35">
        <v>4</v>
      </c>
      <c r="K165" s="46">
        <v>262</v>
      </c>
      <c r="L165" s="26">
        <v>4</v>
      </c>
      <c r="M165" s="22" t="s">
        <v>315</v>
      </c>
      <c r="N165" s="35">
        <v>452</v>
      </c>
      <c r="O165" s="46">
        <f t="shared" si="7"/>
        <v>714</v>
      </c>
      <c r="P165" s="26" t="s">
        <v>49</v>
      </c>
      <c r="Q165" s="22" t="s">
        <v>44</v>
      </c>
      <c r="R165" s="35" t="s">
        <v>298</v>
      </c>
      <c r="S165" s="9"/>
    </row>
    <row r="166" customHeight="1" spans="2:19">
      <c r="B166" s="21">
        <v>162</v>
      </c>
      <c r="C166" s="22" t="s">
        <v>316</v>
      </c>
      <c r="D166" s="23">
        <f t="shared" si="6"/>
        <v>555</v>
      </c>
      <c r="E166" s="35"/>
      <c r="F166" s="36"/>
      <c r="G166" s="26" t="s">
        <v>182</v>
      </c>
      <c r="H166" s="26"/>
      <c r="I166" s="26" t="s">
        <v>317</v>
      </c>
      <c r="J166" s="35">
        <v>1</v>
      </c>
      <c r="K166" s="46">
        <v>442</v>
      </c>
      <c r="L166" s="26">
        <v>1</v>
      </c>
      <c r="M166" s="22" t="s">
        <v>42</v>
      </c>
      <c r="N166" s="35">
        <v>113</v>
      </c>
      <c r="O166" s="46">
        <f t="shared" si="7"/>
        <v>555</v>
      </c>
      <c r="P166" s="26" t="s">
        <v>49</v>
      </c>
      <c r="Q166" s="58" t="s">
        <v>41</v>
      </c>
      <c r="R166" s="35" t="s">
        <v>298</v>
      </c>
      <c r="S166" s="9"/>
    </row>
    <row r="167" customHeight="1" spans="2:19">
      <c r="B167" s="21">
        <v>163</v>
      </c>
      <c r="C167" s="35" t="s">
        <v>318</v>
      </c>
      <c r="D167" s="23">
        <f t="shared" si="6"/>
        <v>404</v>
      </c>
      <c r="E167" s="35"/>
      <c r="F167" s="36"/>
      <c r="G167" s="26" t="s">
        <v>68</v>
      </c>
      <c r="H167" s="26"/>
      <c r="I167" s="26" t="s">
        <v>318</v>
      </c>
      <c r="J167" s="35">
        <v>5</v>
      </c>
      <c r="K167" s="46">
        <v>65</v>
      </c>
      <c r="L167" s="26">
        <v>3</v>
      </c>
      <c r="M167" s="22" t="s">
        <v>59</v>
      </c>
      <c r="N167" s="35">
        <v>339</v>
      </c>
      <c r="O167" s="46">
        <f t="shared" si="7"/>
        <v>404</v>
      </c>
      <c r="P167" s="26" t="s">
        <v>49</v>
      </c>
      <c r="Q167" s="22" t="s">
        <v>44</v>
      </c>
      <c r="R167" s="35" t="s">
        <v>298</v>
      </c>
      <c r="S167" s="9"/>
    </row>
    <row r="168" customHeight="1" spans="2:19">
      <c r="B168" s="21">
        <v>164</v>
      </c>
      <c r="C168" s="38" t="s">
        <v>319</v>
      </c>
      <c r="D168" s="35">
        <v>636</v>
      </c>
      <c r="E168" s="35"/>
      <c r="F168" s="36"/>
      <c r="G168" s="26" t="s">
        <v>68</v>
      </c>
      <c r="H168" s="26"/>
      <c r="I168" s="22" t="s">
        <v>319</v>
      </c>
      <c r="J168" s="35">
        <v>4</v>
      </c>
      <c r="K168" s="46">
        <v>466</v>
      </c>
      <c r="L168" s="22">
        <v>1</v>
      </c>
      <c r="M168" s="22" t="s">
        <v>320</v>
      </c>
      <c r="N168" s="35">
        <v>170</v>
      </c>
      <c r="O168" s="46">
        <v>636</v>
      </c>
      <c r="P168" s="22" t="s">
        <v>62</v>
      </c>
      <c r="Q168" s="58" t="s">
        <v>41</v>
      </c>
      <c r="R168" s="35" t="s">
        <v>298</v>
      </c>
      <c r="S168" s="9"/>
    </row>
    <row r="169" customHeight="1" spans="2:19">
      <c r="B169" s="21">
        <v>165</v>
      </c>
      <c r="C169" s="35" t="s">
        <v>321</v>
      </c>
      <c r="D169" s="35">
        <v>356</v>
      </c>
      <c r="E169" s="35"/>
      <c r="F169" s="36"/>
      <c r="G169" s="26" t="s">
        <v>147</v>
      </c>
      <c r="H169" s="26"/>
      <c r="I169" s="22" t="s">
        <v>322</v>
      </c>
      <c r="J169" s="35">
        <v>1</v>
      </c>
      <c r="K169" s="46">
        <v>356</v>
      </c>
      <c r="L169" s="22">
        <v>0</v>
      </c>
      <c r="M169" s="22"/>
      <c r="N169" s="35">
        <v>0</v>
      </c>
      <c r="O169" s="46">
        <v>356</v>
      </c>
      <c r="P169" s="22" t="s">
        <v>49</v>
      </c>
      <c r="Q169" s="58" t="s">
        <v>41</v>
      </c>
      <c r="R169" s="35" t="s">
        <v>298</v>
      </c>
      <c r="S169" s="9"/>
    </row>
    <row r="170" customHeight="1" spans="2:19">
      <c r="B170" s="21">
        <v>166</v>
      </c>
      <c r="C170" s="36" t="s">
        <v>323</v>
      </c>
      <c r="D170" s="23">
        <v>989</v>
      </c>
      <c r="E170" s="35"/>
      <c r="F170" s="36"/>
      <c r="G170" s="26" t="s">
        <v>261</v>
      </c>
      <c r="H170" s="26"/>
      <c r="I170" s="26" t="s">
        <v>323</v>
      </c>
      <c r="J170" s="35">
        <v>3</v>
      </c>
      <c r="K170" s="46">
        <v>650</v>
      </c>
      <c r="L170" s="26">
        <v>3</v>
      </c>
      <c r="M170" s="22" t="s">
        <v>324</v>
      </c>
      <c r="N170" s="35">
        <v>339</v>
      </c>
      <c r="O170" s="46">
        <f>K170+N170</f>
        <v>989</v>
      </c>
      <c r="P170" s="26" t="s">
        <v>325</v>
      </c>
      <c r="Q170" s="22" t="s">
        <v>44</v>
      </c>
      <c r="R170" s="35" t="s">
        <v>298</v>
      </c>
      <c r="S170" s="9"/>
    </row>
    <row r="171" customHeight="1" spans="2:19">
      <c r="B171" s="21">
        <v>167</v>
      </c>
      <c r="C171" s="38" t="s">
        <v>326</v>
      </c>
      <c r="D171" s="46">
        <v>576</v>
      </c>
      <c r="E171" s="35"/>
      <c r="F171" s="36"/>
      <c r="G171" s="26" t="s">
        <v>68</v>
      </c>
      <c r="H171" s="26"/>
      <c r="I171" s="67" t="s">
        <v>327</v>
      </c>
      <c r="J171" s="38">
        <v>4</v>
      </c>
      <c r="K171" s="46">
        <v>350</v>
      </c>
      <c r="L171" s="38">
        <v>2</v>
      </c>
      <c r="M171" s="22" t="s">
        <v>47</v>
      </c>
      <c r="N171" s="35">
        <v>226</v>
      </c>
      <c r="O171" s="46">
        <v>576</v>
      </c>
      <c r="P171" s="22" t="s">
        <v>49</v>
      </c>
      <c r="Q171" s="22" t="s">
        <v>44</v>
      </c>
      <c r="R171" s="35" t="s">
        <v>298</v>
      </c>
      <c r="S171" s="9"/>
    </row>
    <row r="172" customHeight="1" spans="2:19">
      <c r="B172" s="21">
        <v>168</v>
      </c>
      <c r="C172" s="27" t="s">
        <v>328</v>
      </c>
      <c r="D172" s="46">
        <v>256</v>
      </c>
      <c r="E172" s="35"/>
      <c r="F172" s="36"/>
      <c r="G172" s="26" t="s">
        <v>95</v>
      </c>
      <c r="H172" s="26"/>
      <c r="I172" s="68" t="s">
        <v>329</v>
      </c>
      <c r="J172" s="38">
        <v>3</v>
      </c>
      <c r="K172" s="46">
        <v>30</v>
      </c>
      <c r="L172" s="38">
        <v>2</v>
      </c>
      <c r="M172" s="22" t="s">
        <v>330</v>
      </c>
      <c r="N172" s="35">
        <v>226</v>
      </c>
      <c r="O172" s="46">
        <v>256</v>
      </c>
      <c r="P172" s="22" t="s">
        <v>49</v>
      </c>
      <c r="Q172" s="22" t="s">
        <v>44</v>
      </c>
      <c r="R172" s="35" t="s">
        <v>298</v>
      </c>
      <c r="S172" s="9"/>
    </row>
    <row r="173" customHeight="1" spans="2:19">
      <c r="B173" s="21"/>
      <c r="C173" s="22"/>
      <c r="D173" s="23">
        <f>SUM(D5:D172)</f>
        <v>114614</v>
      </c>
      <c r="E173" s="35"/>
      <c r="F173" s="36"/>
      <c r="G173" s="26"/>
      <c r="H173" s="26"/>
      <c r="I173" s="26"/>
      <c r="J173" s="35">
        <f>SUM(J5:J172)</f>
        <v>419</v>
      </c>
      <c r="K173" s="35">
        <f>SUM(K5:K172)</f>
        <v>81611</v>
      </c>
      <c r="L173" s="45"/>
      <c r="M173" s="35"/>
      <c r="N173" s="45">
        <f>SUM(N5:N172)</f>
        <v>33003</v>
      </c>
      <c r="O173" s="45">
        <f>SUM(O5:O172)</f>
        <v>114614</v>
      </c>
      <c r="P173" s="26"/>
      <c r="Q173" s="38"/>
      <c r="R173" s="39"/>
      <c r="S173" s="9"/>
    </row>
  </sheetData>
  <autoFilter ref="A4:S173">
    <extLst/>
  </autoFilter>
  <mergeCells count="2">
    <mergeCell ref="A1:R1"/>
    <mergeCell ref="A2:C2"/>
  </mergeCells>
  <conditionalFormatting sqref="E5">
    <cfRule type="duplicateValues" dxfId="0" priority="24"/>
  </conditionalFormatting>
  <conditionalFormatting sqref="E6">
    <cfRule type="duplicateValues" dxfId="0" priority="23"/>
  </conditionalFormatting>
  <conditionalFormatting sqref="E7">
    <cfRule type="duplicateValues" dxfId="0" priority="22"/>
  </conditionalFormatting>
  <conditionalFormatting sqref="C118">
    <cfRule type="duplicateValues" dxfId="0" priority="10"/>
  </conditionalFormatting>
  <conditionalFormatting sqref="I118">
    <cfRule type="duplicateValues" dxfId="0" priority="9"/>
  </conditionalFormatting>
  <conditionalFormatting sqref="E126">
    <cfRule type="duplicateValues" dxfId="0" priority="20"/>
  </conditionalFormatting>
  <conditionalFormatting sqref="E127">
    <cfRule type="duplicateValues" dxfId="0" priority="19"/>
  </conditionalFormatting>
  <conditionalFormatting sqref="E128">
    <cfRule type="duplicateValues" dxfId="0" priority="18"/>
  </conditionalFormatting>
  <conditionalFormatting sqref="E129">
    <cfRule type="duplicateValues" dxfId="0" priority="17"/>
  </conditionalFormatting>
  <conditionalFormatting sqref="E130">
    <cfRule type="duplicateValues" dxfId="0" priority="16"/>
  </conditionalFormatting>
  <conditionalFormatting sqref="E131">
    <cfRule type="duplicateValues" dxfId="0" priority="15"/>
  </conditionalFormatting>
  <conditionalFormatting sqref="E132">
    <cfRule type="duplicateValues" dxfId="0" priority="14"/>
  </conditionalFormatting>
  <conditionalFormatting sqref="E133">
    <cfRule type="duplicateValues" dxfId="0" priority="13"/>
  </conditionalFormatting>
  <conditionalFormatting sqref="C154">
    <cfRule type="duplicateValues" dxfId="0" priority="8"/>
  </conditionalFormatting>
  <conditionalFormatting sqref="C155">
    <cfRule type="duplicateValues" dxfId="0" priority="7"/>
  </conditionalFormatting>
  <conditionalFormatting sqref="I155">
    <cfRule type="duplicateValues" dxfId="0" priority="2"/>
  </conditionalFormatting>
  <conditionalFormatting sqref="E173">
    <cfRule type="duplicateValues" dxfId="0" priority="11"/>
  </conditionalFormatting>
  <conditionalFormatting sqref="E8:E125">
    <cfRule type="duplicateValues" dxfId="0" priority="21"/>
  </conditionalFormatting>
  <conditionalFormatting sqref="E134:E166">
    <cfRule type="duplicateValues" dxfId="0" priority="12"/>
  </conditionalFormatting>
  <conditionalFormatting sqref="E167:E172">
    <cfRule type="duplicateValues" dxfId="0" priority="1"/>
  </conditionalFormatting>
  <printOptions horizontalCentered="1" gridLines="1"/>
  <pageMargins left="0.156944444444444" right="0.196527777777778" top="0.472222222222222" bottom="0.472222222222222" header="0.2986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艳子</cp:lastModifiedBy>
  <dcterms:created xsi:type="dcterms:W3CDTF">2023-05-12T19:15:00Z</dcterms:created>
  <dcterms:modified xsi:type="dcterms:W3CDTF">2025-03-03T16:39:41Z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29ED304F53114943873555EC0445EF0E_13</vt:lpwstr>
  </property>
  <property fmtid="{D5CDD505-2E9C-101B-9397-08002B2CF9AE}" pid="3" name="KSOProductBuildVer">
    <vt:lpwstr>2052-11.8.2.10624</vt:lpwstr>
  </property>
</Properties>
</file>